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28" yWindow="65428" windowWidth="23256" windowHeight="12576" activeTab="1"/>
  </bookViews>
  <sheets>
    <sheet name="část 1_Zdravotní obuv" sheetId="1" r:id="rId1"/>
    <sheet name="část 2_Univer. prac. obuv Crocs" sheetId="33" r:id="rId2"/>
  </sheets>
  <definedNames/>
  <calcPr calcId="181029"/>
</workbook>
</file>

<file path=xl/sharedStrings.xml><?xml version="1.0" encoding="utf-8"?>
<sst xmlns="http://schemas.openxmlformats.org/spreadsheetml/2006/main" count="129" uniqueCount="66">
  <si>
    <t>P.č.</t>
  </si>
  <si>
    <t>ID</t>
  </si>
  <si>
    <t>Název dodavatele, IČO:</t>
  </si>
  <si>
    <t>DOPLNÍ DODAVATEL</t>
  </si>
  <si>
    <t>TECHNICKÁ  SPECIFIKACE  VČETNĚ  CENOVÉ  NABÍDKY</t>
  </si>
  <si>
    <t>Výše DPH v Kč</t>
  </si>
  <si>
    <t>Výrobce</t>
  </si>
  <si>
    <t>Cena za 1 měrnou jednotku v Kč bez DPH</t>
  </si>
  <si>
    <t>Sazba DPH (v %)</t>
  </si>
  <si>
    <t xml:space="preserve">Název produktu (obchodní název) </t>
  </si>
  <si>
    <t>Objednací číslo (Katalogové číslo/kód)</t>
  </si>
  <si>
    <t>Cena za 1 měrnou jednotku v Kč včetně DPH</t>
  </si>
  <si>
    <t>Předmět plnění</t>
  </si>
  <si>
    <t>Celková cena bez DPH v Kč</t>
  </si>
  <si>
    <t xml:space="preserve">Celková cena s DPH v Kč </t>
  </si>
  <si>
    <r>
      <t xml:space="preserve">Celková nabídková cena za předmět plnění části 2.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</si>
  <si>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1. </t>
    </r>
    <r>
      <rPr>
        <b/>
        <sz val="12"/>
        <color rgb="FFFF0000"/>
        <rFont val="Calibri"/>
        <family val="2"/>
        <scheme val="minor"/>
      </rPr>
      <t>(Předmět hodnocení)</t>
    </r>
  </si>
  <si>
    <t xml:space="preserve">Zadavatelem uvedená specifikace a technické parametry představují minimální požadavky zadavatele na dodávku uvedeného zboží, které jsou předmětem plnění této části poptávkového řízení.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</si>
  <si>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část 1.</t>
  </si>
  <si>
    <t>Měrná jednotka = 1pár</t>
  </si>
  <si>
    <t>1pár</t>
  </si>
  <si>
    <t>část 1: Zdravotní obuv</t>
  </si>
  <si>
    <t>Předpokládaný odběr měrných jednotek za 48 měsíců  plnění (v ks)</t>
  </si>
  <si>
    <r>
      <t xml:space="preserve">Celková cena za předpokládaný odběr za 48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</si>
  <si>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 xml:space="preserve">Celková cena za předpokládaný  odběr za 48 měsíců  plnění  včetně DPH </t>
  </si>
  <si>
    <t>Splnění minimálních požadovaných parametrů</t>
  </si>
  <si>
    <t>Zboží splňuje                             ANO/NE</t>
  </si>
  <si>
    <t>Dámská zdravotní obuv vel. 36 -42 sandál s volnou špičkou</t>
  </si>
  <si>
    <t>Pánská zdravotní obuv vel. 39-48 sandál s volnou špičkou</t>
  </si>
  <si>
    <t>Unisex zdravotní obuv vel. 36-48 sandál s volnou špičkou</t>
  </si>
  <si>
    <t>Unisex zdravotní obuv vel. 36-48 varianta obuvi s plnou špičkou</t>
  </si>
  <si>
    <t>část 2: Univerzální pracovní obuv (typ Crocs)</t>
  </si>
  <si>
    <t>Dámská zdravotní obuv (dále jen "Zboží")</t>
  </si>
  <si>
    <t>Pánská zdravotní obuv (dále jen "Zboží")</t>
  </si>
  <si>
    <t>Název VZ:</t>
  </si>
  <si>
    <t>Část VZ:</t>
  </si>
  <si>
    <t>Univerzální pracovní obuv vel. 37-46</t>
  </si>
  <si>
    <t>sandál s volnou špičkou, ortopedicky tvarovaný korkový fusbet a klínek</t>
  </si>
  <si>
    <t xml:space="preserve"> kožená stélka a ergonomicky tvarovaný svršek opatřený 2 pásky se sponou k plynulému nastavení objemu přes nárt</t>
  </si>
  <si>
    <t>nastavitelný patní pásek se sponou</t>
  </si>
  <si>
    <t>podešev EVAC (etylenvinylacetát) splňuje nároky na protiskluznost a otěruodolnost</t>
  </si>
  <si>
    <t>Unisex zdravotní obuv sandál s volnou špičkou (dále jen "Zboží")</t>
  </si>
  <si>
    <t>Unisex zdravotní obuv sandál s plnou špičkou (dále jen "Zboží")</t>
  </si>
  <si>
    <t>svršek opatřený 2 pásky se sponou k plynulému nastavení objemu přes nárt s dokonalou fixací nohy</t>
  </si>
  <si>
    <t>litá podrážka PUR (polyuretan) respektuje anatomické potřeby chodidla a splňuje nároky na protiskluznost a otěruodolnost</t>
  </si>
  <si>
    <t>tvar špičky plně odpovídá anatomickým a ergonomickým potřebám chodidla</t>
  </si>
  <si>
    <t>nastavitelný patní pásek se sponou s možností překlopení přes nárt</t>
  </si>
  <si>
    <t>část 2.  Univerzální pracovní obuv (typ Crocs)</t>
  </si>
  <si>
    <t>Univerzální pracovní obuv (dále jen "Zboží")</t>
  </si>
  <si>
    <t>unisexová obuv s možností přímé desinfenkce s tvarovou pamět</t>
  </si>
  <si>
    <t>materiál EVA (etylenvinylacetát), z kterého je obuv vyrobena, odolný vůči bakteriím a zápachu</t>
  </si>
  <si>
    <t>podrážka je testována na protiskluznost a splňuje normu SRA, účinně tlumí nárazy a vibrace při došlapu</t>
  </si>
  <si>
    <t>Dodávky pracovní obuvi pro Nemocnici Nymburk s.r.o.</t>
  </si>
  <si>
    <t>splňují parametry ČSN EN ISO 20347 ED. 2</t>
  </si>
  <si>
    <t xml:space="preserve">35837  35838  35839  35840  35841  35842  </t>
  </si>
  <si>
    <t>35843  35844  35845  35846  35847  35848</t>
  </si>
  <si>
    <t>1.</t>
  </si>
  <si>
    <t>2.</t>
  </si>
  <si>
    <t>3.</t>
  </si>
  <si>
    <t>4.</t>
  </si>
  <si>
    <t xml:space="preserve">35849  35850  35851  35852  35853  35854 35855  35855  35856  35857  35858 35859  35860  </t>
  </si>
  <si>
    <t xml:space="preserve">35861  35862  35863  35864  35865  35866  35867  35868  35869  35870  35871  35872    </t>
  </si>
  <si>
    <t xml:space="preserve">36727  36728  36729  36730  36731  36732  36733  36734  36735  36736  </t>
  </si>
  <si>
    <t xml:space="preserve">1. </t>
  </si>
  <si>
    <t xml:space="preserve">Dodavatel doplní v relevantních sloupcích tabulky konkrétní název nabízeného zboží (produktu) včetně výrobce, katalogové číslo, cenu bez DPH za jednu měrnou jednotku, sazbu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ve výběrovém řízení na danou část.
</t>
  </si>
  <si>
    <t xml:space="preserve">Dodavatel doplní v relevantních sloupcích tabulky konkrétní název nabízeného zboží (produktu) včetně výrobce,katalogové číslo, cenu bez DPH za jednu měrnou jednotku, sazbu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ve výběrovém řízení na danou část.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</si>
</sst>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68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9" fontId="0" fillId="4" borderId="2" xfId="0" applyNumberForma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2" borderId="3" xfId="0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2" xfId="0" applyNumberFormat="1" applyFont="1" applyBorder="1" applyAlignment="1">
      <alignment horizontal="center" vertical="center"/>
    </xf>
    <xf numFmtId="4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0" fillId="4" borderId="13" xfId="0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164" fontId="9" fillId="0" borderId="0" xfId="21" applyFont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>
      <alignment horizontal="left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5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19" fillId="6" borderId="23" xfId="23" applyFont="1" applyFill="1" applyBorder="1" applyAlignment="1">
      <alignment horizontal="left" wrapText="1"/>
      <protection/>
    </xf>
    <xf numFmtId="0" fontId="19" fillId="6" borderId="24" xfId="23" applyFont="1" applyFill="1" applyBorder="1" applyAlignment="1">
      <alignment horizontal="left" wrapText="1"/>
      <protection/>
    </xf>
    <xf numFmtId="0" fontId="1" fillId="0" borderId="0" xfId="0" applyFont="1" applyAlignment="1">
      <alignment horizontal="left" vertical="top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5" fillId="6" borderId="23" xfId="23" applyFont="1" applyFill="1" applyBorder="1" applyAlignment="1">
      <alignment horizontal="left" wrapText="1"/>
      <protection/>
    </xf>
    <xf numFmtId="0" fontId="15" fillId="6" borderId="24" xfId="23" applyFont="1" applyFill="1" applyBorder="1" applyAlignment="1">
      <alignment horizontal="left" wrapText="1"/>
      <protection/>
    </xf>
    <xf numFmtId="0" fontId="15" fillId="6" borderId="17" xfId="23" applyFont="1" applyFill="1" applyBorder="1" applyAlignment="1">
      <alignment horizontal="left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11" fillId="7" borderId="29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3" fillId="6" borderId="4" xfId="0" applyFont="1" applyFill="1" applyBorder="1" applyAlignment="1">
      <alignment horizontal="left" vertical="center" wrapText="1"/>
    </xf>
    <xf numFmtId="0" fontId="13" fillId="6" borderId="31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27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7" fillId="6" borderId="31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1" fillId="7" borderId="29" xfId="0" applyFont="1" applyFill="1" applyBorder="1" applyAlignment="1" applyProtection="1">
      <alignment horizontal="center" vertical="center" wrapText="1"/>
      <protection/>
    </xf>
    <xf numFmtId="0" fontId="11" fillId="7" borderId="30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left" vertical="center" wrapText="1"/>
      <protection/>
    </xf>
    <xf numFmtId="0" fontId="13" fillId="6" borderId="31" xfId="0" applyFont="1" applyFill="1" applyBorder="1" applyAlignment="1" applyProtection="1">
      <alignment horizontal="left" vertical="center" wrapText="1"/>
      <protection/>
    </xf>
    <xf numFmtId="0" fontId="13" fillId="6" borderId="5" xfId="0" applyFont="1" applyFill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7" fillId="6" borderId="4" xfId="0" applyFont="1" applyFill="1" applyBorder="1" applyAlignment="1" applyProtection="1">
      <alignment horizontal="left" vertical="center" wrapText="1"/>
      <protection/>
    </xf>
    <xf numFmtId="0" fontId="17" fillId="6" borderId="31" xfId="0" applyFont="1" applyFill="1" applyBorder="1" applyAlignment="1" applyProtection="1">
      <alignment horizontal="left" vertical="center" wrapText="1"/>
      <protection/>
    </xf>
    <xf numFmtId="0" fontId="17" fillId="6" borderId="5" xfId="0" applyFont="1" applyFill="1" applyBorder="1" applyAlignment="1" applyProtection="1">
      <alignment horizontal="left" vertical="center" wrapText="1"/>
      <protection/>
    </xf>
    <xf numFmtId="0" fontId="13" fillId="6" borderId="6" xfId="0" applyFont="1" applyFill="1" applyBorder="1" applyAlignment="1" applyProtection="1">
      <alignment horizontal="left" vertical="center" wrapText="1"/>
      <protection/>
    </xf>
    <xf numFmtId="0" fontId="13" fillId="6" borderId="27" xfId="0" applyFont="1" applyFill="1" applyBorder="1" applyAlignment="1" applyProtection="1">
      <alignment horizontal="left" vertical="center" wrapText="1"/>
      <protection/>
    </xf>
    <xf numFmtId="0" fontId="13" fillId="6" borderId="7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2" fillId="0" borderId="0" xfId="0" applyFont="1" applyProtection="1">
      <protection/>
    </xf>
    <xf numFmtId="0" fontId="15" fillId="6" borderId="23" xfId="23" applyFont="1" applyFill="1" applyBorder="1" applyAlignment="1" applyProtection="1">
      <alignment horizontal="left" wrapText="1"/>
      <protection/>
    </xf>
    <xf numFmtId="0" fontId="15" fillId="6" borderId="24" xfId="23" applyFont="1" applyFill="1" applyBorder="1" applyAlignment="1" applyProtection="1">
      <alignment horizontal="left" wrapText="1"/>
      <protection/>
    </xf>
    <xf numFmtId="0" fontId="15" fillId="6" borderId="17" xfId="23" applyFont="1" applyFill="1" applyBorder="1" applyAlignment="1" applyProtection="1">
      <alignment horizontal="left" wrapText="1"/>
      <protection/>
    </xf>
    <xf numFmtId="0" fontId="8" fillId="5" borderId="9" xfId="0" applyFont="1" applyFill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 wrapText="1"/>
      <protection/>
    </xf>
    <xf numFmtId="0" fontId="8" fillId="5" borderId="26" xfId="0" applyFont="1" applyFill="1" applyBorder="1" applyAlignment="1" applyProtection="1">
      <alignment horizontal="center" vertical="center" wrapText="1"/>
      <protection/>
    </xf>
    <xf numFmtId="0" fontId="8" fillId="5" borderId="15" xfId="0" applyFont="1" applyFill="1" applyBorder="1" applyAlignment="1" applyProtection="1">
      <alignment horizontal="center" vertical="center" wrapText="1"/>
      <protection/>
    </xf>
    <xf numFmtId="0" fontId="8" fillId="5" borderId="10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4" fontId="9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9" fillId="5" borderId="12" xfId="0" applyFont="1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3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3" fontId="6" fillId="2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center" vertical="center"/>
      <protection/>
    </xf>
    <xf numFmtId="4" fontId="0" fillId="0" borderId="2" xfId="0" applyNumberFormat="1" applyBorder="1" applyAlignment="1" applyProtection="1">
      <alignment horizontal="center" vertical="center"/>
      <protection/>
    </xf>
    <xf numFmtId="4" fontId="10" fillId="0" borderId="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19" fillId="6" borderId="23" xfId="23" applyFont="1" applyFill="1" applyBorder="1" applyAlignment="1" applyProtection="1">
      <alignment horizontal="left" wrapText="1"/>
      <protection/>
    </xf>
    <xf numFmtId="0" fontId="19" fillId="6" borderId="24" xfId="23" applyFont="1" applyFill="1" applyBorder="1" applyAlignment="1" applyProtection="1">
      <alignment horizontal="left" wrapText="1"/>
      <protection/>
    </xf>
    <xf numFmtId="0" fontId="3" fillId="5" borderId="14" xfId="0" applyFont="1" applyFill="1" applyBorder="1" applyAlignment="1" applyProtection="1">
      <alignment horizontal="left"/>
      <protection/>
    </xf>
    <xf numFmtId="0" fontId="3" fillId="5" borderId="15" xfId="0" applyFont="1" applyFill="1" applyBorder="1" applyAlignment="1" applyProtection="1">
      <alignment horizontal="left"/>
      <protection/>
    </xf>
    <xf numFmtId="4" fontId="18" fillId="0" borderId="25" xfId="0" applyNumberFormat="1" applyFont="1" applyBorder="1" applyAlignment="1" applyProtection="1">
      <alignment horizontal="center"/>
      <protection/>
    </xf>
    <xf numFmtId="4" fontId="18" fillId="0" borderId="18" xfId="0" applyNumberFormat="1" applyFont="1" applyBorder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left"/>
      <protection/>
    </xf>
    <xf numFmtId="0" fontId="3" fillId="5" borderId="5" xfId="0" applyFont="1" applyFill="1" applyBorder="1" applyAlignment="1" applyProtection="1">
      <alignment horizontal="left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center"/>
      <protection/>
    </xf>
    <xf numFmtId="0" fontId="3" fillId="5" borderId="6" xfId="0" applyFont="1" applyFill="1" applyBorder="1" applyAlignment="1" applyProtection="1">
      <alignment horizontal="left"/>
      <protection/>
    </xf>
    <xf numFmtId="0" fontId="3" fillId="5" borderId="7" xfId="0" applyFont="1" applyFill="1" applyBorder="1" applyAlignment="1" applyProtection="1">
      <alignment horizontal="left"/>
      <protection/>
    </xf>
    <xf numFmtId="4" fontId="3" fillId="0" borderId="16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3" fillId="5" borderId="23" xfId="0" applyFont="1" applyFill="1" applyBorder="1" applyAlignment="1" applyProtection="1">
      <alignment horizontal="center" vertical="center"/>
      <protection/>
    </xf>
    <xf numFmtId="0" fontId="3" fillId="5" borderId="3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4" xfId="0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left" wrapText="1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3" fillId="5" borderId="32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wrapText="1"/>
      <protection/>
    </xf>
    <xf numFmtId="0" fontId="0" fillId="0" borderId="7" xfId="0" applyBorder="1" applyAlignment="1" applyProtection="1">
      <alignment horizontal="left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11</xdr:row>
      <xdr:rowOff>85725</xdr:rowOff>
    </xdr:from>
    <xdr:to>
      <xdr:col>5</xdr:col>
      <xdr:colOff>371475</xdr:colOff>
      <xdr:row>11</xdr:row>
      <xdr:rowOff>1152525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4552950"/>
          <a:ext cx="102870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857250</xdr:colOff>
      <xdr:row>12</xdr:row>
      <xdr:rowOff>57150</xdr:rowOff>
    </xdr:from>
    <xdr:to>
      <xdr:col>5</xdr:col>
      <xdr:colOff>419100</xdr:colOff>
      <xdr:row>12</xdr:row>
      <xdr:rowOff>1123950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5695950"/>
          <a:ext cx="102870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942975</xdr:colOff>
      <xdr:row>13</xdr:row>
      <xdr:rowOff>523875</xdr:rowOff>
    </xdr:from>
    <xdr:to>
      <xdr:col>5</xdr:col>
      <xdr:colOff>542925</xdr:colOff>
      <xdr:row>13</xdr:row>
      <xdr:rowOff>1628775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7334250"/>
          <a:ext cx="1066800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904875</xdr:colOff>
      <xdr:row>14</xdr:row>
      <xdr:rowOff>590550</xdr:rowOff>
    </xdr:from>
    <xdr:to>
      <xdr:col>5</xdr:col>
      <xdr:colOff>485775</xdr:colOff>
      <xdr:row>14</xdr:row>
      <xdr:rowOff>1676400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9763125"/>
          <a:ext cx="1047750" cy="1085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11</xdr:row>
      <xdr:rowOff>57150</xdr:rowOff>
    </xdr:from>
    <xdr:to>
      <xdr:col>5</xdr:col>
      <xdr:colOff>190500</xdr:colOff>
      <xdr:row>11</xdr:row>
      <xdr:rowOff>1085850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4524375"/>
          <a:ext cx="99060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Q50"/>
  <sheetViews>
    <sheetView zoomScale="85" zoomScaleNormal="85" zoomScaleSheetLayoutView="83" workbookViewId="0" topLeftCell="A1">
      <selection activeCell="F5" sqref="F5:O5"/>
    </sheetView>
  </sheetViews>
  <sheetFormatPr defaultColWidth="9.140625" defaultRowHeight="15"/>
  <cols>
    <col min="1" max="1" width="9.140625" style="2" customWidth="1"/>
    <col min="2" max="2" width="4.421875" style="2" customWidth="1"/>
    <col min="3" max="3" width="6.7109375" style="2" customWidth="1"/>
    <col min="4" max="4" width="24.28125" style="2" customWidth="1"/>
    <col min="5" max="5" width="22.00390625" style="2" customWidth="1"/>
    <col min="6" max="6" width="19.140625" style="2" customWidth="1"/>
    <col min="7" max="7" width="13.28125" style="2" customWidth="1"/>
    <col min="8" max="8" width="14.8515625" style="2" customWidth="1"/>
    <col min="9" max="9" width="14.00390625" style="2" customWidth="1"/>
    <col min="10" max="10" width="9.57421875" style="2" customWidth="1"/>
    <col min="11" max="11" width="17.28125" style="2" customWidth="1"/>
    <col min="12" max="12" width="24.28125" style="2" customWidth="1"/>
    <col min="13" max="13" width="16.57421875" style="2" customWidth="1"/>
    <col min="14" max="14" width="14.00390625" style="2" customWidth="1"/>
    <col min="15" max="15" width="13.421875" style="2" customWidth="1"/>
    <col min="16" max="16" width="12.7109375" style="2" customWidth="1"/>
    <col min="17" max="17" width="11.421875" style="2" customWidth="1"/>
    <col min="18" max="16384" width="9.140625" style="2" customWidth="1"/>
  </cols>
  <sheetData>
    <row r="1" ht="15" thickBot="1"/>
    <row r="2" spans="2:16" s="14" customFormat="1" ht="21.6" customHeight="1">
      <c r="B2" s="89" t="s">
        <v>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"/>
    </row>
    <row r="3" spans="2:16" s="14" customFormat="1" ht="31.2" customHeight="1">
      <c r="B3" s="91" t="s">
        <v>34</v>
      </c>
      <c r="C3" s="92"/>
      <c r="D3" s="92"/>
      <c r="E3" s="93"/>
      <c r="F3" s="94" t="s">
        <v>52</v>
      </c>
      <c r="G3" s="94"/>
      <c r="H3" s="94"/>
      <c r="I3" s="94"/>
      <c r="J3" s="94"/>
      <c r="K3" s="94"/>
      <c r="L3" s="94"/>
      <c r="M3" s="94"/>
      <c r="N3" s="94"/>
      <c r="O3" s="94"/>
      <c r="P3" s="2"/>
    </row>
    <row r="4" spans="2:16" s="14" customFormat="1" ht="31.2" customHeight="1">
      <c r="B4" s="95" t="s">
        <v>35</v>
      </c>
      <c r="C4" s="96"/>
      <c r="D4" s="96"/>
      <c r="E4" s="97"/>
      <c r="F4" s="94" t="s">
        <v>21</v>
      </c>
      <c r="G4" s="94"/>
      <c r="H4" s="94"/>
      <c r="I4" s="94"/>
      <c r="J4" s="94"/>
      <c r="K4" s="94"/>
      <c r="L4" s="94"/>
      <c r="M4" s="94"/>
      <c r="N4" s="94"/>
      <c r="O4" s="94"/>
      <c r="P4" s="2"/>
    </row>
    <row r="5" spans="2:16" s="14" customFormat="1" ht="27" customHeight="1" thickBot="1">
      <c r="B5" s="98" t="s">
        <v>2</v>
      </c>
      <c r="C5" s="99"/>
      <c r="D5" s="99"/>
      <c r="E5" s="100"/>
      <c r="F5" s="71" t="s">
        <v>3</v>
      </c>
      <c r="G5" s="71"/>
      <c r="H5" s="71"/>
      <c r="I5" s="71"/>
      <c r="J5" s="71"/>
      <c r="K5" s="71"/>
      <c r="L5" s="71"/>
      <c r="M5" s="71"/>
      <c r="N5" s="71"/>
      <c r="O5" s="71"/>
      <c r="P5" s="2"/>
    </row>
    <row r="6" spans="2:16" s="14" customFormat="1" ht="15.6"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2"/>
    </row>
    <row r="7" spans="2:17" s="14" customFormat="1" ht="42" customHeight="1">
      <c r="B7" s="101" t="s">
        <v>17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103"/>
    </row>
    <row r="8" spans="2:17" s="14" customFormat="1" ht="43.5" customHeight="1">
      <c r="B8" s="101" t="s">
        <v>65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ht="17.25" customHeight="1" thickBot="1">
      <c r="G9" s="1"/>
    </row>
    <row r="10" spans="2:16" ht="17.25" customHeight="1" thickBot="1">
      <c r="B10" s="104" t="s">
        <v>18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</row>
    <row r="11" spans="2:16" ht="92.25" customHeight="1">
      <c r="B11" s="107" t="s">
        <v>0</v>
      </c>
      <c r="C11" s="108" t="s">
        <v>1</v>
      </c>
      <c r="D11" s="109" t="s">
        <v>12</v>
      </c>
      <c r="E11" s="110"/>
      <c r="F11" s="111"/>
      <c r="G11" s="112" t="s">
        <v>19</v>
      </c>
      <c r="H11" s="113" t="s">
        <v>22</v>
      </c>
      <c r="I11" s="113" t="s">
        <v>7</v>
      </c>
      <c r="J11" s="113" t="s">
        <v>8</v>
      </c>
      <c r="K11" s="114" t="s">
        <v>11</v>
      </c>
      <c r="L11" s="114" t="s">
        <v>23</v>
      </c>
      <c r="M11" s="114" t="s">
        <v>24</v>
      </c>
      <c r="N11" s="115" t="s">
        <v>9</v>
      </c>
      <c r="O11" s="113" t="s">
        <v>10</v>
      </c>
      <c r="P11" s="116" t="s">
        <v>6</v>
      </c>
    </row>
    <row r="12" spans="2:16" ht="92.25" customHeight="1">
      <c r="B12" s="117" t="s">
        <v>56</v>
      </c>
      <c r="C12" s="118" t="s">
        <v>54</v>
      </c>
      <c r="D12" s="119" t="s">
        <v>27</v>
      </c>
      <c r="E12" s="120"/>
      <c r="F12" s="121"/>
      <c r="G12" s="118" t="s">
        <v>20</v>
      </c>
      <c r="H12" s="122">
        <v>172</v>
      </c>
      <c r="I12" s="18"/>
      <c r="J12" s="10"/>
      <c r="K12" s="132">
        <f aca="true" t="shared" si="0" ref="K12:K15">I12*(J12+1)</f>
        <v>0</v>
      </c>
      <c r="L12" s="133">
        <f aca="true" t="shared" si="1" ref="L12:L15">H12*I12</f>
        <v>0</v>
      </c>
      <c r="M12" s="132">
        <f aca="true" t="shared" si="2" ref="M12:M15">H12*K12</f>
        <v>0</v>
      </c>
      <c r="N12" s="27"/>
      <c r="O12" s="9"/>
      <c r="P12" s="29"/>
    </row>
    <row r="13" spans="2:16" ht="92.25" customHeight="1">
      <c r="B13" s="117" t="s">
        <v>57</v>
      </c>
      <c r="C13" s="123" t="s">
        <v>55</v>
      </c>
      <c r="D13" s="119" t="s">
        <v>28</v>
      </c>
      <c r="E13" s="120"/>
      <c r="F13" s="121"/>
      <c r="G13" s="118" t="s">
        <v>20</v>
      </c>
      <c r="H13" s="122">
        <v>52</v>
      </c>
      <c r="I13" s="18"/>
      <c r="J13" s="10"/>
      <c r="K13" s="132">
        <f t="shared" si="0"/>
        <v>0</v>
      </c>
      <c r="L13" s="133">
        <f t="shared" si="1"/>
        <v>0</v>
      </c>
      <c r="M13" s="132">
        <f t="shared" si="2"/>
        <v>0</v>
      </c>
      <c r="N13" s="27"/>
      <c r="O13" s="9"/>
      <c r="P13" s="29"/>
    </row>
    <row r="14" spans="2:16" ht="186.6" customHeight="1">
      <c r="B14" s="117" t="s">
        <v>58</v>
      </c>
      <c r="C14" s="124" t="s">
        <v>60</v>
      </c>
      <c r="D14" s="119" t="s">
        <v>29</v>
      </c>
      <c r="E14" s="120"/>
      <c r="F14" s="121"/>
      <c r="G14" s="118" t="s">
        <v>20</v>
      </c>
      <c r="H14" s="122">
        <v>640</v>
      </c>
      <c r="I14" s="18"/>
      <c r="J14" s="10"/>
      <c r="K14" s="132">
        <f t="shared" si="0"/>
        <v>0</v>
      </c>
      <c r="L14" s="133">
        <f t="shared" si="1"/>
        <v>0</v>
      </c>
      <c r="M14" s="132">
        <f t="shared" si="2"/>
        <v>0</v>
      </c>
      <c r="N14" s="27"/>
      <c r="O14" s="9"/>
      <c r="P14" s="29"/>
    </row>
    <row r="15" spans="2:16" ht="180" customHeight="1" thickBot="1">
      <c r="B15" s="125" t="s">
        <v>59</v>
      </c>
      <c r="C15" s="126" t="s">
        <v>61</v>
      </c>
      <c r="D15" s="127" t="s">
        <v>30</v>
      </c>
      <c r="E15" s="128"/>
      <c r="F15" s="129"/>
      <c r="G15" s="130" t="s">
        <v>20</v>
      </c>
      <c r="H15" s="131">
        <v>460</v>
      </c>
      <c r="I15" s="20"/>
      <c r="J15" s="12"/>
      <c r="K15" s="134">
        <f t="shared" si="0"/>
        <v>0</v>
      </c>
      <c r="L15" s="135">
        <f t="shared" si="1"/>
        <v>0</v>
      </c>
      <c r="M15" s="134">
        <f t="shared" si="2"/>
        <v>0</v>
      </c>
      <c r="N15" s="28"/>
      <c r="O15" s="11"/>
      <c r="P15" s="38"/>
    </row>
    <row r="16" spans="2:16" s="3" customFormat="1" ht="14.25" customHeight="1" thickBot="1">
      <c r="B16" s="5"/>
      <c r="C16" s="5"/>
      <c r="D16" s="6"/>
      <c r="E16" s="6"/>
      <c r="F16" s="7"/>
      <c r="G16" s="8"/>
      <c r="H16" s="5"/>
      <c r="I16" s="5"/>
      <c r="J16" s="5"/>
      <c r="K16" s="5"/>
      <c r="L16" s="5"/>
      <c r="M16" s="5"/>
      <c r="N16" s="5"/>
      <c r="O16" s="5"/>
      <c r="P16" s="5"/>
    </row>
    <row r="17" spans="2:16" s="3" customFormat="1" ht="39" customHeight="1" thickBot="1">
      <c r="B17" s="22"/>
      <c r="C17" s="136"/>
      <c r="D17" s="137" t="s">
        <v>16</v>
      </c>
      <c r="E17" s="138"/>
      <c r="F17" s="138"/>
      <c r="G17" s="138"/>
      <c r="H17" s="139" t="s">
        <v>13</v>
      </c>
      <c r="I17" s="140"/>
      <c r="J17" s="141">
        <f>SUM(L12:L15)</f>
        <v>0</v>
      </c>
      <c r="K17" s="142"/>
      <c r="L17" s="22"/>
      <c r="M17" s="22"/>
      <c r="N17" s="22"/>
      <c r="O17" s="22"/>
      <c r="P17" s="42"/>
    </row>
    <row r="18" spans="2:16" s="3" customFormat="1" ht="15.6">
      <c r="B18" s="22"/>
      <c r="C18" s="136"/>
      <c r="D18" s="136"/>
      <c r="E18" s="136"/>
      <c r="F18" s="136"/>
      <c r="G18" s="136"/>
      <c r="H18" s="143" t="s">
        <v>5</v>
      </c>
      <c r="I18" s="144"/>
      <c r="J18" s="145">
        <f>J19-J17</f>
        <v>0</v>
      </c>
      <c r="K18" s="146"/>
      <c r="L18" s="22"/>
      <c r="M18" s="22"/>
      <c r="N18" s="22"/>
      <c r="O18" s="22"/>
      <c r="P18" s="37"/>
    </row>
    <row r="19" spans="2:16" ht="16.2" thickBot="1">
      <c r="B19" s="22"/>
      <c r="C19" s="136"/>
      <c r="D19" s="136"/>
      <c r="E19" s="136"/>
      <c r="F19" s="136"/>
      <c r="G19" s="136"/>
      <c r="H19" s="147" t="s">
        <v>14</v>
      </c>
      <c r="I19" s="148"/>
      <c r="J19" s="149">
        <f>SUM(M12:M15)</f>
        <v>0</v>
      </c>
      <c r="K19" s="150"/>
      <c r="L19" s="22"/>
      <c r="M19" s="22"/>
      <c r="N19" s="22"/>
      <c r="O19" s="22"/>
      <c r="P19" s="37"/>
    </row>
    <row r="20" spans="2:16" ht="16.2" thickBot="1">
      <c r="B20" s="22"/>
      <c r="C20" s="136"/>
      <c r="D20" s="136"/>
      <c r="E20" s="136"/>
      <c r="F20" s="136"/>
      <c r="G20" s="136"/>
      <c r="H20" s="136"/>
      <c r="I20" s="136"/>
      <c r="J20" s="136"/>
      <c r="K20" s="136"/>
      <c r="L20" s="22"/>
      <c r="M20" s="22"/>
      <c r="N20" s="22"/>
      <c r="O20" s="22"/>
      <c r="P20" s="37"/>
    </row>
    <row r="21" spans="2:16" ht="24" customHeight="1">
      <c r="B21" s="4"/>
      <c r="C21" s="4"/>
      <c r="D21" s="4"/>
      <c r="E21" s="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37"/>
    </row>
    <row r="24" spans="4:5" ht="24" customHeight="1">
      <c r="D24" s="151" t="s">
        <v>25</v>
      </c>
      <c r="E24" s="151"/>
    </row>
    <row r="25" ht="15" thickBot="1"/>
    <row r="26" spans="4:7" ht="31.8" thickBot="1">
      <c r="D26" s="152" t="s">
        <v>32</v>
      </c>
      <c r="E26" s="153"/>
      <c r="F26" s="167" t="s">
        <v>26</v>
      </c>
      <c r="G26" s="45"/>
    </row>
    <row r="27" spans="4:6" ht="31.2" customHeight="1">
      <c r="D27" s="154" t="s">
        <v>37</v>
      </c>
      <c r="E27" s="155"/>
      <c r="F27" s="47" t="s">
        <v>3</v>
      </c>
    </row>
    <row r="28" spans="4:6" ht="41.4" customHeight="1">
      <c r="D28" s="156" t="s">
        <v>38</v>
      </c>
      <c r="E28" s="157"/>
      <c r="F28" s="48" t="s">
        <v>3</v>
      </c>
    </row>
    <row r="29" spans="4:6" ht="15">
      <c r="D29" s="158" t="s">
        <v>39</v>
      </c>
      <c r="E29" s="159"/>
      <c r="F29" s="48" t="s">
        <v>3</v>
      </c>
    </row>
    <row r="30" spans="4:6" ht="31.8" customHeight="1">
      <c r="D30" s="156" t="s">
        <v>40</v>
      </c>
      <c r="E30" s="157"/>
      <c r="F30" s="49" t="s">
        <v>3</v>
      </c>
    </row>
    <row r="31" spans="4:6" ht="15" thickBot="1">
      <c r="D31" s="160" t="s">
        <v>53</v>
      </c>
      <c r="E31" s="161"/>
      <c r="F31" s="50" t="s">
        <v>3</v>
      </c>
    </row>
    <row r="32" spans="4:6" ht="15" thickBot="1">
      <c r="D32" s="162"/>
      <c r="E32" s="162"/>
      <c r="F32" s="5"/>
    </row>
    <row r="33" spans="4:7" ht="31.8" thickBot="1">
      <c r="D33" s="152" t="s">
        <v>33</v>
      </c>
      <c r="E33" s="153"/>
      <c r="F33" s="167" t="s">
        <v>26</v>
      </c>
      <c r="G33" s="45"/>
    </row>
    <row r="34" spans="4:6" ht="15">
      <c r="D34" s="154" t="s">
        <v>37</v>
      </c>
      <c r="E34" s="155"/>
      <c r="F34" s="47" t="s">
        <v>3</v>
      </c>
    </row>
    <row r="35" spans="4:6" ht="15">
      <c r="D35" s="156" t="s">
        <v>38</v>
      </c>
      <c r="E35" s="157"/>
      <c r="F35" s="48" t="s">
        <v>3</v>
      </c>
    </row>
    <row r="36" spans="4:6" ht="15">
      <c r="D36" s="158" t="s">
        <v>39</v>
      </c>
      <c r="E36" s="159"/>
      <c r="F36" s="48" t="s">
        <v>3</v>
      </c>
    </row>
    <row r="37" spans="4:6" ht="15">
      <c r="D37" s="156" t="s">
        <v>40</v>
      </c>
      <c r="E37" s="157"/>
      <c r="F37" s="49" t="s">
        <v>3</v>
      </c>
    </row>
    <row r="38" spans="4:6" ht="15" thickBot="1">
      <c r="D38" s="160" t="s">
        <v>53</v>
      </c>
      <c r="E38" s="161"/>
      <c r="F38" s="50" t="s">
        <v>3</v>
      </c>
    </row>
    <row r="39" spans="4:6" ht="15" thickBot="1">
      <c r="D39" s="162"/>
      <c r="E39" s="162"/>
      <c r="F39" s="5"/>
    </row>
    <row r="40" spans="4:7" ht="31.8" thickBot="1">
      <c r="D40" s="163" t="s">
        <v>41</v>
      </c>
      <c r="E40" s="164"/>
      <c r="F40" s="167" t="s">
        <v>26</v>
      </c>
      <c r="G40" s="45"/>
    </row>
    <row r="41" spans="4:6" ht="31.2" customHeight="1">
      <c r="D41" s="154" t="s">
        <v>43</v>
      </c>
      <c r="E41" s="155"/>
      <c r="F41" s="47" t="s">
        <v>3</v>
      </c>
    </row>
    <row r="42" spans="4:6" ht="15">
      <c r="D42" s="156" t="s">
        <v>39</v>
      </c>
      <c r="E42" s="157"/>
      <c r="F42" s="48" t="s">
        <v>3</v>
      </c>
    </row>
    <row r="43" spans="4:6" ht="29.4" customHeight="1">
      <c r="D43" s="156" t="s">
        <v>44</v>
      </c>
      <c r="E43" s="157"/>
      <c r="F43" s="48" t="s">
        <v>3</v>
      </c>
    </row>
    <row r="44" spans="4:6" ht="15" thickBot="1">
      <c r="D44" s="165" t="s">
        <v>53</v>
      </c>
      <c r="E44" s="166"/>
      <c r="F44" s="50" t="s">
        <v>3</v>
      </c>
    </row>
    <row r="45" spans="4:6" ht="15" thickBot="1">
      <c r="D45" s="162"/>
      <c r="E45" s="162"/>
      <c r="F45" s="5"/>
    </row>
    <row r="46" spans="4:7" ht="31.8" thickBot="1">
      <c r="D46" s="163" t="s">
        <v>42</v>
      </c>
      <c r="E46" s="164"/>
      <c r="F46" s="167" t="s">
        <v>26</v>
      </c>
      <c r="G46" s="45"/>
    </row>
    <row r="47" spans="4:6" ht="31.2" customHeight="1">
      <c r="D47" s="154" t="s">
        <v>45</v>
      </c>
      <c r="E47" s="155"/>
      <c r="F47" s="47" t="s">
        <v>3</v>
      </c>
    </row>
    <row r="48" spans="4:6" ht="26.4" customHeight="1">
      <c r="D48" s="156" t="s">
        <v>46</v>
      </c>
      <c r="E48" s="157"/>
      <c r="F48" s="48" t="s">
        <v>3</v>
      </c>
    </row>
    <row r="49" spans="4:6" ht="43.8" customHeight="1">
      <c r="D49" s="156" t="s">
        <v>44</v>
      </c>
      <c r="E49" s="157"/>
      <c r="F49" s="48" t="s">
        <v>3</v>
      </c>
    </row>
    <row r="50" spans="4:6" ht="15" thickBot="1">
      <c r="D50" s="165" t="s">
        <v>53</v>
      </c>
      <c r="E50" s="166"/>
      <c r="F50" s="50" t="s">
        <v>3</v>
      </c>
    </row>
  </sheetData>
  <sheetProtection sheet="1" formatColumns="0" formatRows="0" selectLockedCells="1"/>
  <mergeCells count="42">
    <mergeCell ref="D50:E50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33:E33"/>
    <mergeCell ref="D34:E34"/>
    <mergeCell ref="D35:E35"/>
    <mergeCell ref="D40:E40"/>
    <mergeCell ref="D24:E24"/>
    <mergeCell ref="D26:E26"/>
    <mergeCell ref="D27:E27"/>
    <mergeCell ref="D28:E28"/>
    <mergeCell ref="D29:E29"/>
    <mergeCell ref="D30:E30"/>
    <mergeCell ref="D31:E31"/>
    <mergeCell ref="B2:O2"/>
    <mergeCell ref="F3:O3"/>
    <mergeCell ref="F5:O5"/>
    <mergeCell ref="B3:E3"/>
    <mergeCell ref="B5:E5"/>
    <mergeCell ref="B4:E4"/>
    <mergeCell ref="F4:O4"/>
    <mergeCell ref="J19:K19"/>
    <mergeCell ref="D17:G17"/>
    <mergeCell ref="B7:O7"/>
    <mergeCell ref="B8:Q8"/>
    <mergeCell ref="D11:F11"/>
    <mergeCell ref="B10:P10"/>
    <mergeCell ref="E12:F12"/>
    <mergeCell ref="E15:F15"/>
    <mergeCell ref="E13:F13"/>
    <mergeCell ref="E14:F14"/>
    <mergeCell ref="J17:K17"/>
    <mergeCell ref="J18:K1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75F12-BC0B-40F7-8D17-BBCE66644E4D}">
  <sheetPr>
    <tabColor rgb="FFFF0000"/>
    <pageSetUpPr fitToPage="1"/>
  </sheetPr>
  <dimension ref="B2:Q23"/>
  <sheetViews>
    <sheetView tabSelected="1" zoomScale="80" zoomScaleNormal="80" zoomScaleSheetLayoutView="83" workbookViewId="0" topLeftCell="A1">
      <selection activeCell="O18" sqref="O18"/>
    </sheetView>
  </sheetViews>
  <sheetFormatPr defaultColWidth="9.140625" defaultRowHeight="15"/>
  <cols>
    <col min="1" max="1" width="9.140625" style="2" customWidth="1"/>
    <col min="2" max="2" width="4.421875" style="2" customWidth="1"/>
    <col min="3" max="3" width="6.7109375" style="2" customWidth="1"/>
    <col min="4" max="4" width="24.28125" style="2" customWidth="1"/>
    <col min="5" max="5" width="22.00390625" style="2" customWidth="1"/>
    <col min="6" max="6" width="19.00390625" style="2" customWidth="1"/>
    <col min="7" max="7" width="13.28125" style="2" customWidth="1"/>
    <col min="8" max="8" width="14.140625" style="2" customWidth="1"/>
    <col min="9" max="9" width="14.00390625" style="2" customWidth="1"/>
    <col min="10" max="10" width="9.57421875" style="2" customWidth="1"/>
    <col min="11" max="11" width="17.28125" style="2" customWidth="1"/>
    <col min="12" max="12" width="24.28125" style="2" customWidth="1"/>
    <col min="13" max="13" width="16.57421875" style="2" customWidth="1"/>
    <col min="14" max="14" width="14.00390625" style="2" customWidth="1"/>
    <col min="15" max="15" width="13.421875" style="2" customWidth="1"/>
    <col min="16" max="16" width="12.7109375" style="2" customWidth="1"/>
    <col min="17" max="17" width="11.421875" style="2" customWidth="1"/>
    <col min="18" max="16384" width="9.140625" style="2" customWidth="1"/>
  </cols>
  <sheetData>
    <row r="1" ht="15" thickBot="1"/>
    <row r="2" spans="2:16" s="14" customFormat="1" ht="21.6" customHeight="1">
      <c r="B2" s="68" t="s">
        <v>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</row>
    <row r="3" spans="2:16" s="14" customFormat="1" ht="31.2" customHeight="1">
      <c r="B3" s="72" t="s">
        <v>34</v>
      </c>
      <c r="C3" s="73"/>
      <c r="D3" s="73"/>
      <c r="E3" s="74"/>
      <c r="F3" s="70" t="s">
        <v>52</v>
      </c>
      <c r="G3" s="70"/>
      <c r="H3" s="70"/>
      <c r="I3" s="70"/>
      <c r="J3" s="70"/>
      <c r="K3" s="70"/>
      <c r="L3" s="70"/>
      <c r="M3" s="70"/>
      <c r="N3" s="70"/>
      <c r="O3" s="70"/>
      <c r="P3" s="2"/>
    </row>
    <row r="4" spans="2:16" s="14" customFormat="1" ht="31.2" customHeight="1">
      <c r="B4" s="78" t="s">
        <v>35</v>
      </c>
      <c r="C4" s="79"/>
      <c r="D4" s="79"/>
      <c r="E4" s="80"/>
      <c r="F4" s="70" t="s">
        <v>31</v>
      </c>
      <c r="G4" s="70"/>
      <c r="H4" s="70"/>
      <c r="I4" s="70"/>
      <c r="J4" s="70"/>
      <c r="K4" s="70"/>
      <c r="L4" s="70"/>
      <c r="M4" s="70"/>
      <c r="N4" s="70"/>
      <c r="O4" s="70"/>
      <c r="P4" s="2"/>
    </row>
    <row r="5" spans="2:16" s="14" customFormat="1" ht="27" customHeight="1" thickBot="1">
      <c r="B5" s="75" t="s">
        <v>2</v>
      </c>
      <c r="C5" s="76"/>
      <c r="D5" s="76"/>
      <c r="E5" s="77"/>
      <c r="F5" s="71" t="s">
        <v>3</v>
      </c>
      <c r="G5" s="71"/>
      <c r="H5" s="71"/>
      <c r="I5" s="71"/>
      <c r="J5" s="71"/>
      <c r="K5" s="71"/>
      <c r="L5" s="71"/>
      <c r="M5" s="71"/>
      <c r="N5" s="71"/>
      <c r="O5" s="71"/>
      <c r="P5" s="2"/>
    </row>
    <row r="6" spans="2:16" s="14" customFormat="1" ht="15.6"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2"/>
    </row>
    <row r="7" spans="2:16" s="14" customFormat="1" ht="42" customHeight="1"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26"/>
    </row>
    <row r="8" spans="2:17" s="14" customFormat="1" ht="43.5" customHeight="1">
      <c r="B8" s="55" t="s">
        <v>64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ht="17.25" customHeight="1" thickBot="1">
      <c r="G9" s="1"/>
    </row>
    <row r="10" spans="2:16" ht="17.25" customHeight="1" thickBot="1">
      <c r="B10" s="59" t="s">
        <v>47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</row>
    <row r="11" spans="2:16" ht="92.25" customHeight="1">
      <c r="B11" s="30" t="s">
        <v>0</v>
      </c>
      <c r="C11" s="31" t="s">
        <v>1</v>
      </c>
      <c r="D11" s="56" t="s">
        <v>12</v>
      </c>
      <c r="E11" s="57"/>
      <c r="F11" s="58"/>
      <c r="G11" s="32" t="s">
        <v>19</v>
      </c>
      <c r="H11" s="33" t="s">
        <v>22</v>
      </c>
      <c r="I11" s="33" t="s">
        <v>7</v>
      </c>
      <c r="J11" s="33" t="s">
        <v>8</v>
      </c>
      <c r="K11" s="34" t="s">
        <v>11</v>
      </c>
      <c r="L11" s="34" t="s">
        <v>23</v>
      </c>
      <c r="M11" s="34" t="s">
        <v>24</v>
      </c>
      <c r="N11" s="35" t="s">
        <v>9</v>
      </c>
      <c r="O11" s="33" t="s">
        <v>10</v>
      </c>
      <c r="P11" s="36" t="s">
        <v>6</v>
      </c>
    </row>
    <row r="12" spans="2:16" ht="151.8" customHeight="1" thickBot="1">
      <c r="B12" s="17" t="s">
        <v>63</v>
      </c>
      <c r="C12" s="21" t="s">
        <v>62</v>
      </c>
      <c r="D12" s="44" t="s">
        <v>36</v>
      </c>
      <c r="E12" s="62"/>
      <c r="F12" s="63"/>
      <c r="G12" s="21" t="s">
        <v>20</v>
      </c>
      <c r="H12" s="39">
        <v>84</v>
      </c>
      <c r="I12" s="20"/>
      <c r="J12" s="12"/>
      <c r="K12" s="13">
        <f aca="true" t="shared" si="0" ref="K12">I12*(J12+1)</f>
        <v>0</v>
      </c>
      <c r="L12" s="19">
        <f aca="true" t="shared" si="1" ref="L12">H12*I12</f>
        <v>0</v>
      </c>
      <c r="M12" s="13">
        <f aca="true" t="shared" si="2" ref="M12">H12*K12</f>
        <v>0</v>
      </c>
      <c r="N12" s="28"/>
      <c r="O12" s="11"/>
      <c r="P12" s="38"/>
    </row>
    <row r="13" spans="2:16" s="3" customFormat="1" ht="14.25" customHeight="1" thickBot="1">
      <c r="B13" s="5"/>
      <c r="C13" s="5"/>
      <c r="D13" s="6"/>
      <c r="E13" s="6"/>
      <c r="F13" s="7"/>
      <c r="G13" s="8"/>
      <c r="H13" s="5"/>
      <c r="I13" s="5"/>
      <c r="J13" s="5"/>
      <c r="K13" s="5"/>
      <c r="L13" s="5"/>
      <c r="M13" s="5"/>
      <c r="N13" s="5"/>
      <c r="O13" s="5"/>
      <c r="P13" s="5"/>
    </row>
    <row r="14" spans="2:16" s="3" customFormat="1" ht="39" customHeight="1" thickBot="1">
      <c r="B14" s="22"/>
      <c r="C14" s="22"/>
      <c r="D14" s="53" t="s">
        <v>15</v>
      </c>
      <c r="E14" s="54"/>
      <c r="F14" s="54"/>
      <c r="G14" s="54"/>
      <c r="H14" s="40" t="s">
        <v>13</v>
      </c>
      <c r="I14" s="41"/>
      <c r="J14" s="64">
        <f>SUM(L12:L12)</f>
        <v>0</v>
      </c>
      <c r="K14" s="65"/>
      <c r="L14" s="22"/>
      <c r="M14" s="22"/>
      <c r="N14" s="22"/>
      <c r="O14" s="22"/>
      <c r="P14" s="42"/>
    </row>
    <row r="15" spans="2:16" s="3" customFormat="1" ht="15.6">
      <c r="B15" s="22"/>
      <c r="C15" s="22"/>
      <c r="D15" s="22"/>
      <c r="E15" s="22"/>
      <c r="F15" s="22"/>
      <c r="G15" s="22"/>
      <c r="H15" s="23" t="s">
        <v>5</v>
      </c>
      <c r="I15" s="24"/>
      <c r="J15" s="66">
        <f>J16-J14</f>
        <v>0</v>
      </c>
      <c r="K15" s="67"/>
      <c r="L15" s="22"/>
      <c r="M15" s="22"/>
      <c r="N15" s="22"/>
      <c r="O15" s="22"/>
      <c r="P15" s="37"/>
    </row>
    <row r="16" spans="2:16" ht="16.2" thickBot="1">
      <c r="B16" s="22"/>
      <c r="C16" s="22"/>
      <c r="D16" s="22"/>
      <c r="E16" s="22"/>
      <c r="F16" s="22"/>
      <c r="G16" s="22"/>
      <c r="H16" s="25" t="s">
        <v>14</v>
      </c>
      <c r="I16" s="43"/>
      <c r="J16" s="51">
        <f>SUM(M12:M12)</f>
        <v>0</v>
      </c>
      <c r="K16" s="52"/>
      <c r="L16" s="22"/>
      <c r="M16" s="22"/>
      <c r="N16" s="22"/>
      <c r="O16" s="22"/>
      <c r="P16" s="37"/>
    </row>
    <row r="17" spans="2:16" ht="16.2" thickBo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7"/>
    </row>
    <row r="18" spans="2:16" ht="24" customHeight="1" thickBot="1">
      <c r="B18" s="4"/>
      <c r="C18" s="4"/>
      <c r="D18" s="4"/>
      <c r="E18" s="4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7"/>
    </row>
    <row r="19" spans="4:7" ht="31.8" thickBot="1">
      <c r="D19" s="85" t="s">
        <v>48</v>
      </c>
      <c r="E19" s="86"/>
      <c r="F19" s="46" t="s">
        <v>26</v>
      </c>
      <c r="G19" s="45"/>
    </row>
    <row r="20" spans="4:6" ht="31.2" customHeight="1">
      <c r="D20" s="81" t="s">
        <v>49</v>
      </c>
      <c r="E20" s="82"/>
      <c r="F20" s="47" t="s">
        <v>3</v>
      </c>
    </row>
    <row r="21" spans="4:6" ht="26.4" customHeight="1">
      <c r="D21" s="83" t="s">
        <v>50</v>
      </c>
      <c r="E21" s="84"/>
      <c r="F21" s="48" t="s">
        <v>3</v>
      </c>
    </row>
    <row r="22" spans="4:6" ht="32.4" customHeight="1">
      <c r="D22" s="83" t="s">
        <v>51</v>
      </c>
      <c r="E22" s="84"/>
      <c r="F22" s="48" t="s">
        <v>3</v>
      </c>
    </row>
    <row r="23" spans="4:6" ht="15" thickBot="1">
      <c r="D23" s="87" t="s">
        <v>53</v>
      </c>
      <c r="E23" s="88"/>
      <c r="F23" s="50" t="s">
        <v>3</v>
      </c>
    </row>
  </sheetData>
  <sheetProtection sheet="1" formatColumns="0" formatRows="0"/>
  <mergeCells count="21">
    <mergeCell ref="D23:E23"/>
    <mergeCell ref="E12:F12"/>
    <mergeCell ref="D19:E19"/>
    <mergeCell ref="D20:E20"/>
    <mergeCell ref="D21:E21"/>
    <mergeCell ref="D22:E22"/>
    <mergeCell ref="J14:K14"/>
    <mergeCell ref="J15:K15"/>
    <mergeCell ref="J16:K16"/>
    <mergeCell ref="D14:G14"/>
    <mergeCell ref="B2:O2"/>
    <mergeCell ref="B3:E3"/>
    <mergeCell ref="F3:O3"/>
    <mergeCell ref="B4:E4"/>
    <mergeCell ref="F4:O4"/>
    <mergeCell ref="B5:E5"/>
    <mergeCell ref="F5:O5"/>
    <mergeCell ref="B7:O7"/>
    <mergeCell ref="B8:Q8"/>
    <mergeCell ref="B10:P10"/>
    <mergeCell ref="D11:F11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Kristýna Heralová</cp:lastModifiedBy>
  <cp:lastPrinted>2024-02-15T08:46:57Z</cp:lastPrinted>
  <dcterms:created xsi:type="dcterms:W3CDTF">2015-06-10T10:34:03Z</dcterms:created>
  <dcterms:modified xsi:type="dcterms:W3CDTF">2024-03-04T10:37:35Z</dcterms:modified>
  <cp:category/>
  <cp:version/>
  <cp:contentType/>
  <cp:contentStatus/>
</cp:coreProperties>
</file>