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N:\PVZ_a_IP\VZ archiv\REACT 2023\VZ39_2023_Kyberbezpečnost 2\01 ZD\"/>
    </mc:Choice>
  </mc:AlternateContent>
  <xr:revisionPtr revIDLastSave="0" documentId="13_ncr:9_{95D69A04-E578-43DA-84B4-C6CFBDCAF4CB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kapitulace" sheetId="1" r:id="rId1"/>
    <sheet name="Páteřní přepínače" sheetId="7" r:id="rId2"/>
    <sheet name="Přístupové přepínače" sheetId="8" r:id="rId3"/>
    <sheet name="Transcievery, kabely" sheetId="9" r:id="rId4"/>
    <sheet name="Řadiče bezd. příst. bodů" sheetId="10" r:id="rId5"/>
    <sheet name="Bezdrátové přístupové body" sheetId="11" r:id="rId6"/>
    <sheet name="NMS" sheetId="12" r:id="rId7"/>
    <sheet name="práce" sheetId="13" r:id="rId8"/>
  </sheets>
  <definedNames>
    <definedName name="_xlnm.Print_Area" localSheetId="1">'Páteřní přepínače'!$A$1:$D$85</definedName>
    <definedName name="_xlnm.Print_Area" localSheetId="0">rekapitulace!$A$1:$B$13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40" i="8" l="1"/>
  <c r="C85" i="7"/>
  <c r="C27" i="9"/>
  <c r="C45" i="10"/>
  <c r="C37" i="11"/>
  <c r="C37" i="12"/>
  <c r="B9" i="1" l="1"/>
  <c r="B8" i="1"/>
  <c r="B7" i="1"/>
  <c r="B5" i="1"/>
  <c r="B4" i="1"/>
  <c r="B11" i="1" s="1"/>
  <c r="B3" i="1"/>
  <c r="B10" i="1"/>
</calcChain>
</file>

<file path=xl/sharedStrings.xml><?xml version="1.0" encoding="utf-8"?>
<sst xmlns="http://purl.oclc.org/ooxml/spreadsheetml/main" count="312" uniqueCount="239">
  <si>
    <t>Rekapitulace nabídky</t>
  </si>
  <si>
    <t>Splnění požadovaných parametrů (ANO/NE) / případně uvedení konkrétních hodnot</t>
  </si>
  <si>
    <t>cena bez DPH celkem</t>
  </si>
  <si>
    <t>Typ zařízení</t>
  </si>
  <si>
    <t>Formát zařízení</t>
  </si>
  <si>
    <t>Dodávka</t>
  </si>
  <si>
    <t>Montáž</t>
  </si>
  <si>
    <t>Konfigurace</t>
  </si>
  <si>
    <t>Dokumentace</t>
  </si>
  <si>
    <t>Cena celkem za práci</t>
  </si>
  <si>
    <t>Cena v Kč bez DPH</t>
  </si>
  <si>
    <t>Práce</t>
  </si>
  <si>
    <t>Název dodavatele:</t>
  </si>
  <si>
    <t>cena v Kč bez DPH</t>
  </si>
  <si>
    <t>Legenda: Dodavatel vyplní všechna žlutě označená pole</t>
  </si>
  <si>
    <t>Páteřní přepínače</t>
  </si>
  <si>
    <t xml:space="preserve">Pro jádro sítě rozdělené mezi dvě rovnocenné serverovny jsou požadovány páteřní přepínače ve variantě
</t>
  </si>
  <si>
    <t xml:space="preserve">(1) jeden modulární přepínač se dvěma linkovými kartami nebo
</t>
  </si>
  <si>
    <t xml:space="preserve">(2) dva fixní přepínače sestohované v kruhové topologii
</t>
  </si>
  <si>
    <t>Páteřní přepínače tedy musí umožňovat tuto topologii:</t>
  </si>
  <si>
    <t>Plně řízený páteřní L3 přepínač s podporou vysoké dostupnosti s využitím MC-LAG</t>
  </si>
  <si>
    <t>Modulární přepínač s podporou MC‑LAG (1), případně 
fixní přepínač podporující stohování v kombinaci s MC‑LAG konfigurací (2)</t>
  </si>
  <si>
    <t>do každé serverovny vzájemně redundantně propojené s využitím Multi‑Chassis Link Aggregation Group (MC‑LAG) technologie. Výsledný celek musí umožňovat připojení agregačních a přístupových přepínačů a serverů pomocí linkové agregace s využitím statické agregace a s agregace využitím protokolu Link Aggregation Control Protocol (LACP) k libovolné dvojici až ke čtveřici linkových karet, resp. fixních přepínačů, s tím, že všechny linky v agregační skupině musí být aktivní.</t>
  </si>
  <si>
    <t>Pro montáž do 19" rozvaděče</t>
  </si>
  <si>
    <t>Výška maximálně 8U u modulární (1), resp. 1U u fixní varianty (2)</t>
  </si>
  <si>
    <t>Včetně ližin pro montáž do rozvaděče</t>
  </si>
  <si>
    <t>Redundantní za chodu vyměnitelné zdroje</t>
  </si>
  <si>
    <t>U modulárního přepínače (1) je vyžadována redundance N+N, u fixního (2) N+1</t>
  </si>
  <si>
    <t>Vstupní napětí 230 V</t>
  </si>
  <si>
    <t>Napájení</t>
  </si>
  <si>
    <t>Ventilátory</t>
  </si>
  <si>
    <t>Redundantní za chodu vyměnitelné ventilátory</t>
  </si>
  <si>
    <t>Proudění vzduchu</t>
  </si>
  <si>
    <t>Moduly pro správu (1)</t>
  </si>
  <si>
    <t>U modulárního přepínače (1) je vyžadováno osazení dvou redundantních management modulů per chassis</t>
  </si>
  <si>
    <t>Sloty pro linkové karty (1)</t>
  </si>
  <si>
    <t>U modulárního přepínače (1) jsou požadovány minimálně 4 sloty pro linkové karty per chassis</t>
  </si>
  <si>
    <t>Předozadní (front‑to‑back/port‑to‑power) u ventilátorů i napájecích zdrojů</t>
  </si>
  <si>
    <t>Porty pro správu</t>
  </si>
  <si>
    <t>1× RJ45 anebo USB sériový konzolový port a</t>
  </si>
  <si>
    <t>per management modul (1), resp. přepínač (2)</t>
  </si>
  <si>
    <t>1× RJ45 100/1000 Mbps vyhrazený pro správu (Out‑of‑Band Management)</t>
  </si>
  <si>
    <t>Datové porty</t>
  </si>
  <si>
    <t>48× SFP28 1/10/25 Gbps na každou linkovou kartu (1), resp. na každý přepínač (2)</t>
  </si>
  <si>
    <t>U modulárního přepínače (1) je vyžadováno osazení dvou linkových karet per chassis a ponechání minimálně 2 slotů pro karty volných jako rezervu do budoucna</t>
  </si>
  <si>
    <t>Celé řešení musí nabízet 4× 48 portů SFP28, tedy 192 portů SFP28 celkem</t>
  </si>
  <si>
    <t>Stohování (2)</t>
  </si>
  <si>
    <t>U varianty fixních přepínačů je vyžadována možnost sestohování minimálně 4 přepínačů do jednoho stohu</t>
  </si>
  <si>
    <t>Akceptovány jsou jak Front Plane Stacking (FPS), tak Backplane Stacking (BPS) technologie stohování</t>
  </si>
  <si>
    <t>Je vyžadováno stohování v topologii kruh</t>
  </si>
  <si>
    <t>Celková propustnost stohování musí být minimálně 100 Gbps</t>
  </si>
  <si>
    <t>Výsledný stoh musí umožňovat být peerem v MC-LAG vysoké dostupnosti (viz diagram)</t>
  </si>
  <si>
    <t>Vysoká dostupnost</t>
  </si>
  <si>
    <t>Je požadována možnost konfigurace vysoké dostupnosti mezi dvěma chassis (1) nebo mezi dvěma stohy (2) pomocí Multi‑Chassis Link Aggregation Group (MC-LAG) s možnosti vytvořit agregační skupinu zakončenou na dvou přepínačích/stozích se zachováním oddělených control a management plane těchto přepínačů/stohů (např. Aruba VSX, Cisco vPC, Dell VLT, Huawei M‑LAG apod.).</t>
  </si>
  <si>
    <t>Mezi MC-LAG peery je vyžadováno plně redundantní Inter-Switch Link (ISL) propojení (každý s každým), minimálně 4× SFP28 25 Gbps. 
Akceptovány jsou i varianty 4× QSFP+ 40 Gbps a 4× QSFP28 100 Gbps.
Je vyžadováno použití nejrychlejších portů na dodaných kartách či přepínačích.</t>
  </si>
  <si>
    <t>ISL propojení je požadováno pomocí transceiverů pro SMF s LC duplex konektory. Délka SM optického vlákna mezi serverovnami A a B je do 200 metrů.
Optická vlákna jsou zakončena v optických vanách LC/PC konektory.</t>
  </si>
  <si>
    <t>Je vyžadována možnosti aktualizace operačního systému přepínačů technologií 
In‑Service Software Upgrade (ISSU), tedy bez přerušení provozu</t>
  </si>
  <si>
    <t>Linková agregace</t>
  </si>
  <si>
    <t>Podpora agregace linek s využitím statické agregace a dynamické agregace pomocí protokolu Link Aggregation Control Protocol (LACP) dle IEEE 802.3ad/IEEE 802.1AX</t>
  </si>
  <si>
    <t>Možnost vytvořit až 96 agregačních skupin s minimálně 4 linkami na skupinu per chassis (1), resp. stoh (2)</t>
  </si>
  <si>
    <t xml:space="preserve">Možnost rozkladu provozu mezi jednotlivé linky v agregační skupině dle L2, L3 a L4 </t>
  </si>
  <si>
    <t>Podpora jumbo frame o velikosti 9216 (L2 MTU 9198)</t>
  </si>
  <si>
    <t>Podpora protokolu Link Layer Discovery Protocol (LLDP) dle IEEE 802.1AB</t>
  </si>
  <si>
    <t>Podpora virtuálních sítí VLAN dle IEEE 802.1Q</t>
  </si>
  <si>
    <t>Podpora Multiple Spanning Tree Protocol (MSTP) dle IEEE 802.1s</t>
  </si>
  <si>
    <t>Podpora zabezpečené vzdálené správy pomocí protokolu SSH ve verzi SSHv2</t>
  </si>
  <si>
    <t>Podpora zabezpečeného dohledu pomocí protokolu SNMP ve verzích SNMPv2c a SNMPv3</t>
  </si>
  <si>
    <t>Podpora analýzy provozu pomocí sFlow (RFC 3176)</t>
  </si>
  <si>
    <t>Další požadované funkce</t>
  </si>
  <si>
    <t>Licence</t>
  </si>
  <si>
    <t>Jsou-li licencovány samostatně, musí být součástí dodávky i licence nebo právo užití na síťový operační systém a licence nebo právo užití nezbytné pro využití požadovaných vlastností a funkcí minimálně po dobu záruky, tedy 5 let</t>
  </si>
  <si>
    <t>Záruka a podpora</t>
  </si>
  <si>
    <t>Podpora a právo plného užití včetně přístupu k dokumentaci a aktualizacím software minimálně po dobu záruky, tedy 5 let prostřednictvím jednotného webového portálu výrobce.</t>
  </si>
  <si>
    <t>2 modulární přepínače (varianta 1) nebo 4 fixní přepínače (varianta 2) ve vysoké dostupnosti s využitím technologie MC-LAG</t>
  </si>
  <si>
    <t>Přístupové přepínače</t>
  </si>
  <si>
    <t>42 přístupových přepínačů s 48 1 Gbps PoE Class 4 porty, SFP+ 10 Gbps uplink porty a s možností stohování</t>
  </si>
  <si>
    <t>Plně řiditelný přístupový L2/L3 přepínač s podporou stohování</t>
  </si>
  <si>
    <t>Pro montáž do 19" rozvaděče, výška 1U, maximální hloubka 40 cm</t>
  </si>
  <si>
    <t>Včetně sady do montáž rozvaděče</t>
  </si>
  <si>
    <t>Napájecí zdroj AC 230 V</t>
  </si>
  <si>
    <t>Power over Ethernet</t>
  </si>
  <si>
    <t>Podpora napájení připojených zařízení dle standardů IEEE 802.3af (PoE) a IEEE 802.3at (PoE+)</t>
  </si>
  <si>
    <t>Podpora Always-on PoE (napájení připojených zařízení je dostupné i při restartu přepínače či upgrade firmware)</t>
  </si>
  <si>
    <t>PoE budget minimálně 370 W</t>
  </si>
  <si>
    <t>1× RJ45 anebo USB sériový konzolový port</t>
  </si>
  <si>
    <t>Přístupové porty</t>
  </si>
  <si>
    <t>48× RJ45 10/100/1000 Mbps s PoE minimálně IEEE 802.3at Type 2 Class 4 (30 W)</t>
  </si>
  <si>
    <t>Uplinkové porty</t>
  </si>
  <si>
    <t>Minimálně 4× SFP+ 10 GbE na přední straně přepínače</t>
  </si>
  <si>
    <t>Výkon</t>
  </si>
  <si>
    <t>Přepínací kapacita minimálně 176 Gbps per přepínač</t>
  </si>
  <si>
    <t>Stohování</t>
  </si>
  <si>
    <t>Je vyžadována možnost sestohování až 8 přepínačů do jednoho stohu</t>
  </si>
  <si>
    <t>Akceptovány jsou jak Front Plane Stacking (FPS), tak Backplane Stacking (BPS) technologie stohování</t>
  </si>
  <si>
    <t>Je vyžadováno stohování v topologii kruh (daisy-chain není dostačující)</t>
  </si>
  <si>
    <t>Propustnost stohování v kruhové topologii minimálně 40 Gbps</t>
  </si>
  <si>
    <t>Při použití Front Plane Stacking (FPS) technologie stohování musí na každém přepínači zůstat k dispozici minimálně 2 SFP+ 10 GbE porty jako uplink porty. Při nevyužití stohování musí být možné porty stále použití jako 10 GbE porty.</t>
  </si>
  <si>
    <t>Podpora protokolu Link Layer Discovery Protocol (LLDP) dle IEEE 802.1AB a jeho rozšíření Media Endpoint Discovery (LLDP-MED)</t>
  </si>
  <si>
    <t>Podpora agregace linek s využitím protokolu Link Aggregation Control Protocol (LACP) dle IEEE 802.3ad/IEEE 802.1AX</t>
  </si>
  <si>
    <t>Podpora zabezpečení přístupu do sítě pomocí protokolu IEEE 802.1X, je vyžadována možnost současné konfigurace 802.1X a MAC Authentication Bypass (MAB) na portu a možnost určení jejich pořadí</t>
  </si>
  <si>
    <t>Podpora RADIUS Change of Authorization (CoA) dle RFC 3576</t>
  </si>
  <si>
    <t>Podpora DHCP snooping</t>
  </si>
  <si>
    <t>Transceivery, optické propojovací kabely a stohovací/DAC kabely</t>
  </si>
  <si>
    <t>Transceivery</t>
  </si>
  <si>
    <t>Jsou vyžadovány originální výrobcem příslušných přepínačů a řadičů bezdrátových přístupových bodů podporované transceivery</t>
  </si>
  <si>
    <t>Od každého dodaného modelu transceiverů jsou vyžadovány 2 kusy navíc jako záložní kusy</t>
  </si>
  <si>
    <t>12× SFP+ 10GBase‑SR 300 m LC MMF pro páteřní přepínače</t>
  </si>
  <si>
    <t>8× SFP+ 10GBase‑SR 300 m LC MMF pro přístupové přepínače</t>
  </si>
  <si>
    <t>4× SFP+ 10GBase‑SR 300 m LC MMF pro řadiče bezdrátových přístupových bodů</t>
  </si>
  <si>
    <t>54× SFP+ 10GBase‑LR 10 km LC SMF pro páteřní přepínače</t>
  </si>
  <si>
    <t>54× SFP+ 10GBase‑LR 10 km LC SMF pro přístupové přepínače</t>
  </si>
  <si>
    <t xml:space="preserve"> +  transceivery pro páteřní přepínače pro ISL propoje mezi MC-LAG peery (viz výše) a případně transceivery anebo DAC kabely pro jejich stohování (2)</t>
  </si>
  <si>
    <t>Optické propojovací kabely</t>
  </si>
  <si>
    <t>12× optický propojovací kabel MM 50/125 µm OM4 LC–LC duplex 3 m</t>
  </si>
  <si>
    <t>108× optický propojovací kabel SM 9/125 µm OS2 LC/PC–LC/PC duplex 3 m</t>
  </si>
  <si>
    <t>Od každého dodaného typu propojovacích kabelů je vyžadováno 8 kusů navíc</t>
  </si>
  <si>
    <t xml:space="preserve"> + optické propojovací kabely pro ISL propoje odpovídající počtu a typu použitých transceiverů</t>
  </si>
  <si>
    <t>Stohovací/DAC kabely</t>
  </si>
  <si>
    <t>V případě stohování páteřních přepínačů (2) jsou vyžadovány stohovací/DAC kabely o délce právě 1 m</t>
  </si>
  <si>
    <t>Jsou vyžadovány originální výrobcem příslušných přepínačů podporované kabely</t>
  </si>
  <si>
    <t>Od každého dodaného modelu kabelu jsou vyžadovány 2 kusy navíc jako záložní kusy</t>
  </si>
  <si>
    <t>Bezdrátová infrastruktura</t>
  </si>
  <si>
    <t>Řadiče bezdrátových přístupových bodů</t>
  </si>
  <si>
    <t>2 řadiče bezdrátových přístupových bodů v režimu vysoké dostupnosti</t>
  </si>
  <si>
    <t>Řadič (kontrolér) bezdrátových přístupových bodů</t>
  </si>
  <si>
    <t>Pro montáž do 19" rozvaděče, výška 1U</t>
  </si>
  <si>
    <t>(je vyžadována hardwarová appliance, virtuální appliance se nepřipouští)</t>
  </si>
  <si>
    <t>Včetně ližin anebo sady pro montáž do rozvaděče</t>
  </si>
  <si>
    <t>2× redundantní za chodu vyměnitelný interní AC 230 V napájecí zdroj</t>
  </si>
  <si>
    <t>Minimálně 2× SFP+ 10 Gbps</t>
  </si>
  <si>
    <t>Musí být možné minimálně dva řadiče nakonfigurovat v režimu vysoké dostupnosti (HA) v režimu active-standby i active-active</t>
  </si>
  <si>
    <t>Bezdrátové přístupové body řízené řadičem musí podporovat vytvoření aktivního řídicího (control plane) tunelu k jednomu řadiči a záložního tunelu k dalšímu řadiči s automatickým překlopením (failover) komunikace na záložní řadič v případně výpadku aktivního</t>
  </si>
  <si>
    <t>Je vyžadována možnost active-active konfigurace, když část bezdrátových přístupových bodů má primární tunel navázaný k jednomu řadiči a záložní k druhému a další část bodů má tunely navázány do kříže (rozložení zátěže mezi řadiče)</t>
  </si>
  <si>
    <t>Výpadek aktivního řadiče musí mít minimální až žádný dopad na provoz již připojených klientů</t>
  </si>
  <si>
    <t>Dodané řadiče musí umožňovat provoz dodaného počtu bezdrátových přístupových bodů i při výpadku jednoho z řadičů</t>
  </si>
  <si>
    <t>Podpora automatického vyhledání řadiče (Auto Discovery) do sítě nově připojeným bezdrátovým přístupovým bodem pomocí DHCP option a DNS záznamu</t>
  </si>
  <si>
    <t>Podpora detekce neautorizovaných bezdrátových přístupových bodů (rogue AP)</t>
  </si>
  <si>
    <t>Podpora standardů IEEE 802.11a/b/g/n/ac/ax včetně Wi-Fi 6E</t>
  </si>
  <si>
    <t>Podpora ochrany management rámců dle IEEE 802.11w</t>
  </si>
  <si>
    <t>Podpora centrální správy a automatické optimalizace použitých kanálů a vysílacích výkonů (RF management)</t>
  </si>
  <si>
    <t>Podpora předávání klientů mezi bezdrátovými přístupovými body bez výpadku spojení (seamless roaming) s využitím standardů IEEE 802.11k, 802.11r a 802.11v</t>
  </si>
  <si>
    <t>Podpora přepojování klientů mezi jednotlivými pásmy (band steering)</t>
  </si>
  <si>
    <t>Možnost ověřování klientů pomocí externího RADIUS serveru</t>
  </si>
  <si>
    <t>Vestavěný captive portal, možnost použít externí captive portal</t>
  </si>
  <si>
    <t>Podpora řízení provozu (traffic shaping/rate limiting) per klient</t>
  </si>
  <si>
    <t>Integrovaná Deep Packet Inspection (DPI) inspekce provozu</t>
  </si>
  <si>
    <t>Podpora ověřování klientů pomocí WPA3‑Enterprise (WPA3‑CNSA), WPA3‑Personal (WPA3‑SAE) a v režimu kompatibility (WPA3-SAE + WPA2-PSK) a Enhanced Open (WPA3-OWE) a pro zpětnou kompatibilitu i WPA2‑Enterprise (WPA2-EAP) a WPA2‑Personal (WPA2‑PSK)</t>
  </si>
  <si>
    <t>Podpora agregace linek s využitím statické agregace anebo dynamické agregace pomocí protokolu Link Aggregation Control Protocol (LACP) 
dle IEEE 802.3ad/IEEE 802.1AX</t>
  </si>
  <si>
    <t>Podpora jak tunnel módů (uživatelský provoz je bezdrátových přístupových bodů tunelovaný na řadič a teprve odtud posílaný do drátové sítě do příslušné VLAN), tak i bridge módu (uživatelský provoz je do příslušné VLAN posílán přímo na uplinkovém portu daného bezdrátového bodu), a to volitelně per SSID</t>
  </si>
  <si>
    <t>Správa</t>
  </si>
  <si>
    <t>Podpora zabezpečené správy z příkazové řádky přes protokol SSH ve verzi SSHv2</t>
  </si>
  <si>
    <t>Podpora zabezpečené správy přes webové rozhraní přes protokol HTTPS</t>
  </si>
  <si>
    <t>Podpora zabezpečeného dohledu pomocí protokolu SNMP ve verzích SNMPv2c a SNMPv3</t>
  </si>
  <si>
    <t>Centrální správa firmware bezdrátových přístupových bodů přímo z řadiče
Pokud pro splnění požadavků na bezdrátovou infrastrukturu vyžaduje její výrobce nasazení dalšího řídicího prvků, je akceptována jak hardwarová varianta, tak i varianta virtuální appliance. V případě virtuální appliance je požadováno dodání varianty pro virtualizační platformu VMware vSphere 8, musí však existovat i varianta pro platformu Microsoft Hyper-V 2022 a open-source technologii KVM. Pokud to výrobce nabízí, je vyžadováno její nasazení v redundantním režimu.</t>
  </si>
  <si>
    <t>Rozšiřitelnost</t>
  </si>
  <si>
    <t>Dodanou bezdrátovou infrastrukturu musí být možné rozšířit až na 500 bezdrátových přístupových bodů v módu tunelování uživatelských dat (data plane) přes řadič (funkčních i při výpadku jednoho z řadičů) bez nutnosti výměny hardware (dodatečné doplnění hardware a licencí je akceptovatelné)</t>
  </si>
  <si>
    <t>Bezdrátové přístupové body</t>
  </si>
  <si>
    <t>125 bezdrátových přístupových bodů Wi‑Fi 6E do vnitřních prostor s integrovanými anténami</t>
  </si>
  <si>
    <t>Řadičem řiditelný třírádiový (tri‑radio) třípásmový (tri‑band) bezdrátový přístupový bod kategorie Wi‑Fi 6E pro umístění do vnitřních prostor (indoor) s integrovanými anténami</t>
  </si>
  <si>
    <t>Země určení</t>
  </si>
  <si>
    <t>Bezdrátový přístupový bod musí být určený pro použití v České republice a musí minimálně v kombinaci s řadičem umožňovat blokování použití v České republice nepovolených kanálů a výkonů</t>
  </si>
  <si>
    <t>Bezdrátový přístupový bod musí být možné napájet pomocí PoE a musí být (kromě případného rozšiřujícího USB portu) plně funkční při napájení pomocí IEEE 802.3at (Class 4).</t>
  </si>
  <si>
    <t>Typ a počet rádií</t>
  </si>
  <si>
    <t>6 GHz, IEEE 802.11ax, minimálně 2×2:2</t>
  </si>
  <si>
    <t>5 GHz, IEEE 802.11a/n/ac/ax, minimálně 2×2:2</t>
  </si>
  <si>
    <t>2,4 GHz IEEE 802.11b/g/n/ax, minimálně 2×2:2</t>
  </si>
  <si>
    <t>Bluetooth Low Energy (BLE) 5.0 či vyšší</t>
  </si>
  <si>
    <t>Rozšiřující porty</t>
  </si>
  <si>
    <t>1× USB 2.0 typ A s dostupným příkonem pro připojené zařízení minimálně 2,5 W</t>
  </si>
  <si>
    <t>2× RJ45 1 Gbps, kdy alespoň jeden z portů musí umožňovat i rychlost 2,5 Gbps</t>
  </si>
  <si>
    <t>Pro redundanci anebo zvýšení propustnosti v režimu 2× 1 Gbps musí být možné nakonfigurovat porty do agregační skupiny dle IEEE 802.3ad/IEEE 802.1AX s využitím protokolu Link Aggregation Control Protocol (LACP)</t>
  </si>
  <si>
    <t>Alespoň jeden port musí umožňovat napájet bezdrátový přístupový bod pomocí Power over Ethernet (PoE)</t>
  </si>
  <si>
    <t>Zabezpečení</t>
  </si>
  <si>
    <t>Možnost znemožnění demontáže přístupového bodu využitím bezpečnostního slotu (Kensington security slot apod.)</t>
  </si>
  <si>
    <t>Podpora ověření připojení bezdrátového přístupového bodu samotného do drátové sítě pomocí protokolu IEEE 802.1X</t>
  </si>
  <si>
    <t>Podpora ověřování klientů pomocí WPA3‑Enterprise (WPA3‑CNSA), WPA3‑Personal (WPA3‑SAE) a Enhanced Open (WPA3-OWE) a pro zpětnou kompatibilitu i WPA2‑Enterprise (WPA2-EAP) a WPA2‑Personal (WPA2‑PSK)</t>
  </si>
  <si>
    <t>Další požadavky</t>
  </si>
  <si>
    <t>Bezdrátový přístupový bod řízený dvěma řadiči bezdrátových přístupových bodů v režimu vysoké dostupnosti (HA)</t>
  </si>
  <si>
    <t>Podpora jak tunnel módů (uživatelský provoz je tunelovaný na řadič a teprve odtud posílaný do drátové sítě do příslušné VLAN), tak i bridge módu (uživatelský provoz je do příslušné VLAN posílán přímo na uplinkovém portu bezdrátového bodu), a to volitelně per SSID</t>
  </si>
  <si>
    <t>Podpora Transmit Beam Forming (TxBF)</t>
  </si>
  <si>
    <t>Podpora předávání klientů mezi bezdrátovými přístupovými body bez výpadku spojení (seamless roaming) s využitím standardů IEEE 802.11k, 802.11r a 802.11v</t>
  </si>
  <si>
    <t>Podpora inzerování minimálně 8 SSID (BSSID) per rádio</t>
  </si>
  <si>
    <t>Bez ventilátoru</t>
  </si>
  <si>
    <t>Možnost softwarového vypnutí stavových LED diod</t>
  </si>
  <si>
    <t>Součástí dodávky musí být i příslušenství pro montáž na stěnu či strop</t>
  </si>
  <si>
    <t>Možnost přímého přístupu na příkazovou řádku bezdrátového přístupového bodu přes sériovou konzoli (RJ45 anebo USB) a přes síť pomocí SSH ve verzi SSHv2</t>
  </si>
  <si>
    <t>Součástí dodávky musí být i případné nezbytné licence nebo právo užití pro plné využití požadovaných vlastností a funkcí minimálně po dobu záruky, tedy 5 let</t>
  </si>
  <si>
    <t>Záruka minimálně 5 let</t>
  </si>
  <si>
    <t>Podpora a právo plného užití musí zahrnovat možnost přístupu k dokumentaci a aktualizacím software minimálně po dobu záruky, tedy 5 let</t>
  </si>
  <si>
    <t>Systém pro správu sítě – Network Management Systém (NMS)</t>
  </si>
  <si>
    <t>Systém pro správu a dohled drátové a bezdrátové sítě</t>
  </si>
  <si>
    <t>Platforma pro správu a dohled drátové a bezdrátové sítě</t>
  </si>
  <si>
    <t>Virtuální appliance</t>
  </si>
  <si>
    <t>Je vyžadováno řešení pro virtualizační platformu VMware vSphere 8, daný výrobce však musí nabízet i variantu pro platformu Microsoft Hyper-V 2022 a open-source technologii KVM.</t>
  </si>
  <si>
    <t>Kompatibilita</t>
  </si>
  <si>
    <t>Řešení musí být plně kompatibilní s nabízenými drátovými a bezdrátovými síťovými prvky a musí umožňovat jejich správu a jejich dohled. Dále pak musí umožňovat minimálně dohled síťových prvků třetích stran.</t>
  </si>
  <si>
    <t>Zálohování konfigurací jednotlivých síťových prvků</t>
  </si>
  <si>
    <t>Role pro jednotlivé síťové operátory na úrovni síťových zařízení a jejich funkcí.</t>
  </si>
  <si>
    <t>Webové uživatelské rozhraní s podporou HTTPS</t>
  </si>
  <si>
    <t>Real-time monitoring každého WiFi uživatele v síti včetně charakteristik jako jsou: kvalita RF signálu, utilizace pásma (in/out), autentizační status a čas, historie roamingu, délka trvání připojení, typ klientského zařízení, asociace s SSID, objem a seznam používaných L7 aplikací.</t>
  </si>
  <si>
    <t>Podpora konfiguračních změn a upgrade firmware pomocí jednorázových nebo opakujících se pracovních úloh (scheduled-job).</t>
  </si>
  <si>
    <t>Archivace konfigurací</t>
  </si>
  <si>
    <t>Audit konfigurace, porovnávání rozdílů proti přednastaveným politikám individuálně pro jednotlivá a hromadně proti skupině zařízení. V případě nesouladu definice a runtime stavu konfigurační rollback.</t>
  </si>
  <si>
    <t>Konfigurační management: zálohy a obnova konfigurace, srovnávání rozdílů.</t>
  </si>
  <si>
    <t>Podpora alarmování (zařízení a rozhraní up/down, objevování nových zařízení, spouštěče vlastních událostí).</t>
  </si>
  <si>
    <t>Možnost monitorování stability a odezvy ostatních síťových služeb pro jednotlivé WiFi klienty jako je průměrný čas odpovědi DHCP, DNS či čas zpracování RADIUS autentizace.</t>
  </si>
  <si>
    <t>Vytváření reportů v PDF formátů reportujících různé přehledové statistiky o využití sítě a jejím stavu. Automatizované pravidelné zasílání reportů mailem.</t>
  </si>
  <si>
    <t>Monitoring a detekce WiFi síťových anomálií jako je např. nadměrné a neobvyklé navýšení objemu provozu a upozorňování na tyto stavy pomocí alarmů.</t>
  </si>
  <si>
    <t>Vizualizace umístění prvků sítě ve fyzických mapách. Zobrazení bezdrátových klientů na mapě.</t>
  </si>
  <si>
    <t>Podpora WiFi lokalizace uživatelů.</t>
  </si>
  <si>
    <t>Konfigurace přepínačů pomocí skriptů</t>
  </si>
  <si>
    <t>Podpora automatizace instalace aktivních prvků, tzv. Zero-Touch-Provisioning, minimálně do úrovně automatické aktualizace firmware a automatické konfigurace prostřednictvím konfigurační politiky.</t>
  </si>
  <si>
    <t>Uživatelské rozhraní</t>
  </si>
  <si>
    <t>Platforma musí poskytovat webové rozhraní zabezpečené skrz HTTPS</t>
  </si>
  <si>
    <t>Součástí dodávky musí být nezbytné licence pro využití požadovaných vlastností a funkcí bez nutnosti dokupovat či poskytovat ze strany zákazníka další licence (pro operační systém, databázový server apod.) či poskytovat existující databázový server v infrastruktuře zákazníka</t>
  </si>
  <si>
    <t>Při licencování per spravované zařízení musí dodané pokrývat minimálně dodaný typ a počet síťových zařízení</t>
  </si>
  <si>
    <t>Podpora</t>
  </si>
  <si>
    <t>Dodávka na místo instalace dle požadavků zadavatele</t>
  </si>
  <si>
    <t>Umístění přepínačů a řadičů bezdrátových přístupových bodů do cílových serveroven a technických místností a rozvaděčů dle požadavků zadavatele</t>
  </si>
  <si>
    <t>Montáž bezdrátových přístupových bodů dle požadavků zadavatele</t>
  </si>
  <si>
    <t>Zapojení napájení</t>
  </si>
  <si>
    <t>Síťové prvky musí být z výroby nebo dodatečnou konfigurací dodavatele nastaveny tak, že budou mít vyhrazený port pro správu (OoBM) nakonfigurovaný pro získání IP adresy z DHCP serveru anebo mít alespoň jeden datový port ve VLAN 1 opět nakonfigurovaný pro získání IP adresy z DHCP serveru</t>
  </si>
  <si>
    <t>Další konfigurace nebude řešena v rámci dodávky</t>
  </si>
  <si>
    <t>Dokumentace rozmístění jednotlivých zařízení a komponent</t>
  </si>
  <si>
    <t>(model, sériové číslo, MAC adresa, umístění)</t>
  </si>
  <si>
    <t>Celkem bez DPH</t>
  </si>
  <si>
    <t>Cena nadstandardní záruky a podpory bez DPH</t>
  </si>
  <si>
    <t>Cena vč. standardní záruky bez DPH</t>
  </si>
  <si>
    <t>Cena bez DPH</t>
  </si>
  <si>
    <t>Cena podpory bez DPH</t>
  </si>
  <si>
    <t>Virtuální appliance v on-premise infrastruktuře zákazníka</t>
  </si>
  <si>
    <t>Způsob nasazení</t>
  </si>
  <si>
    <t>Záruka minimálně 5 let, řešení opravy formou výměny následující pracovní den po identifikaci závady</t>
  </si>
  <si>
    <t>Podpora prostřednictvím výrobce v režimu 24 x 7 s reakcí následující den a dále právo plného užití včetně přístupu k dokumentaci a aktualizacím software minimálně po dobu záruky, tedy 5 let prostřednictvím jednotného webového portálu výrobce</t>
  </si>
  <si>
    <t>Záruka stejná jako u přepínačú</t>
  </si>
  <si>
    <t>Cena nadstandardní záruky a podpory u transcieverů  bez DPH</t>
  </si>
  <si>
    <t>Vyhledávání koncových WiFi uživatelů na základě MAC adresy, IP adresy, uživatelského jména.</t>
  </si>
  <si>
    <t>Podpora alarmování pro podporované události: odchylka od baseline konfigurace, RF metrika, Radius autentizace, Rogue AP, nadměrné utilizace AP (bandwidth), počet připojených klientů, nadměrná utilizace klientem (bandwidth), Up/Down zařízení, Up/Down Radio, IDS událost. System musí umožnit nastavení prahu pro četnost nekterých alarmu dle velikosti site.</t>
  </si>
  <si>
    <t>Pro stohování přístupových přepínačů je vyžadováno
40 stohovacích/DAC kabelů o délce minimálně 0,5 m a 
20 stohovacích/DAC kabelů o délce minimálně 1 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</si>
</sst>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[$Kč-405]&quot; &quot;;&quot;-&quot;* #,##0.00&quot; &quot;[$Kč-405]&quot; &quot;;&quot; &quot;* &quot;-&quot;#&quot; &quot;[$Kč-405]&quot; &quot;;&quot; &quot;@&quot; &quot;"/>
  </numFmts>
  <fonts count="9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rgb="FF000000"/>
      </end>
      <top/>
      <bottom style="thin">
        <color rgb="FF000000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right" vertical="center"/>
    </xf>
    <xf numFmtId="164" fontId="0" fillId="2" borderId="3" xfId="0" applyNumberFormat="1" applyFill="1" applyBorder="1"/>
    <xf numFmtId="0" fontId="3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2" xfId="0" applyBorder="1"/>
    <xf numFmtId="0" fontId="0" fillId="3" borderId="2" xfId="0" applyFill="1" applyBorder="1"/>
    <xf numFmtId="0" fontId="0" fillId="0" borderId="2" xfId="0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6" fillId="0" borderId="0" xfId="0" applyFont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164" fontId="0" fillId="3" borderId="2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64" fontId="0" fillId="2" borderId="10" xfId="0" applyNumberFormat="1" applyFill="1" applyBorder="1"/>
    <xf numFmtId="0" fontId="0" fillId="0" borderId="0" xfId="0" applyAlignment="1">
      <alignment horizontal="right"/>
    </xf>
    <xf numFmtId="164" fontId="0" fillId="0" borderId="0" xfId="0" applyNumberFormat="1"/>
    <xf numFmtId="0" fontId="7" fillId="0" borderId="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2" xfId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1" fillId="4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</cellXfs>
  <cellStyles count="2">
    <cellStyle name="Normální" xfId="0" builtinId="0" customBuiltin="1"/>
    <cellStyle name="Normální 2" xfId="1" xr:uid="{AD1E22E9-1957-4831-A5FD-61013D463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5</xdr:row>
      <xdr:rowOff>148166</xdr:rowOff>
    </xdr:from>
    <xdr:to>
      <xdr:col>4</xdr:col>
      <xdr:colOff>342899</xdr:colOff>
      <xdr:row>35</xdr:row>
      <xdr:rowOff>160866</xdr:rowOff>
    </xdr:to>
    <xdr:sp macro="" textlink="">
      <xdr:nvSpPr>
        <xdr:cNvPr id="12289" name="Object 1">
          <a:extLst>
            <a:ext uri="{FF2B5EF4-FFF2-40B4-BE49-F238E27FC236}">
              <a16:creationId xmlns:a16="http://schemas.microsoft.com/office/drawing/2014/main" id="{BC796A72-1301-D7D8-D842-3109D09E51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purl.oclc.org/ooxml/drawingml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Relationship Id="rId5" Type="http://purl.oclc.org/ooxml/officeDocument/relationships/image" Target="../media/image1.emf"/><Relationship Id="rId4" Type="http://purl.oclc.org/ooxml/officeDocument/relationships/package" Target="../embeddings/Microsoft_Visio_Drawing.vsdx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>
      <selection activeCell="B3" sqref="B3"/>
    </sheetView>
  </sheetViews>
  <sheetFormatPr defaultColWidth="10.6328125" defaultRowHeight="14.5" x14ac:dyDescent="0.35"/>
  <cols>
    <col min="1" max="1" width="57.6328125" customWidth="1"/>
    <col min="2" max="2" width="23.6328125" customWidth="1"/>
    <col min="3" max="3" width="10.6328125" customWidth="1"/>
  </cols>
  <sheetData>
    <row r="1" spans="1:2" x14ac:dyDescent="0.35">
      <c r="A1" s="33" t="s">
        <v>0</v>
      </c>
      <c r="B1" s="33"/>
    </row>
    <row r="2" spans="1:2" x14ac:dyDescent="0.35">
      <c r="B2" s="1" t="s">
        <v>10</v>
      </c>
    </row>
    <row r="3" spans="1:2" x14ac:dyDescent="0.35">
      <c r="A3" s="17" t="s">
        <v>15</v>
      </c>
      <c r="B3" s="16">
        <f>'Páteřní přepínače'!C85</f>
        <v>0</v>
      </c>
    </row>
    <row r="4" spans="1:2" x14ac:dyDescent="0.35">
      <c r="A4" s="18" t="s">
        <v>74</v>
      </c>
      <c r="B4" s="16">
        <f>'Přístupové přepínače'!C40</f>
        <v>0</v>
      </c>
    </row>
    <row r="5" spans="1:2" x14ac:dyDescent="0.35">
      <c r="A5" s="18" t="s">
        <v>102</v>
      </c>
      <c r="B5" s="16">
        <f>'Transcievery, kabely'!C27</f>
        <v>0</v>
      </c>
    </row>
    <row r="6" spans="1:2" x14ac:dyDescent="0.35">
      <c r="A6" s="34" t="s">
        <v>121</v>
      </c>
      <c r="B6" s="35"/>
    </row>
    <row r="7" spans="1:2" x14ac:dyDescent="0.35">
      <c r="A7" s="17" t="s">
        <v>122</v>
      </c>
      <c r="B7" s="16">
        <f>'Řadiče bezd. příst. bodů'!C45</f>
        <v>0</v>
      </c>
    </row>
    <row r="8" spans="1:2" x14ac:dyDescent="0.35">
      <c r="A8" s="17" t="s">
        <v>156</v>
      </c>
      <c r="B8" s="16">
        <f>'Bezdrátové přístupové body'!C37</f>
        <v>0</v>
      </c>
    </row>
    <row r="9" spans="1:2" x14ac:dyDescent="0.35">
      <c r="A9" s="17" t="s">
        <v>189</v>
      </c>
      <c r="B9" s="16">
        <f>NMS!C37</f>
        <v>0</v>
      </c>
    </row>
    <row r="10" spans="1:2" x14ac:dyDescent="0.35">
      <c r="A10" s="17" t="s">
        <v>11</v>
      </c>
      <c r="B10" s="16">
        <f>práce!C15</f>
        <v>0</v>
      </c>
    </row>
    <row r="11" spans="1:2" ht="15" thickBot="1" x14ac:dyDescent="0.4">
      <c r="A11" s="14" t="s">
        <v>225</v>
      </c>
      <c r="B11" s="15">
        <f>B3+B4+B5+B7+B8+B9+B10</f>
        <v>0</v>
      </c>
    </row>
    <row r="13" spans="1:2" ht="27.75" customHeight="1" x14ac:dyDescent="0.35">
      <c r="A13" s="2" t="s">
        <v>12</v>
      </c>
      <c r="B13" s="5"/>
    </row>
    <row r="15" spans="1:2" x14ac:dyDescent="0.35">
      <c r="A15" s="4" t="s">
        <v>14</v>
      </c>
    </row>
  </sheetData>
  <mergeCells count="2">
    <mergeCell ref="A1:B1"/>
    <mergeCell ref="A6:B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Header xml:space="preserve">&amp;RPříloha č. 1   Technická specifikace </oddHeader>
    <oddFooter>&amp;R&amp;P z &amp;N</oddFooter>
  </headerFooter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7846-E326-4A6C-8424-7BA2E2E31071}">
  <dimension ref="A1:C85"/>
  <sheetViews>
    <sheetView topLeftCell="A51" zoomScale="90" zoomScaleNormal="90" workbookViewId="0">
      <selection activeCell="C85" sqref="C85"/>
    </sheetView>
  </sheetViews>
  <sheetFormatPr defaultColWidth="8.81640625" defaultRowHeight="14.5" x14ac:dyDescent="0.35"/>
  <cols>
    <col min="1" max="1" width="20.36328125" customWidth="1"/>
    <col min="2" max="2" width="92.453125" customWidth="1"/>
    <col min="3" max="3" width="35.08984375" customWidth="1"/>
  </cols>
  <sheetData>
    <row r="1" spans="1:2" x14ac:dyDescent="0.35">
      <c r="A1" s="6" t="s">
        <v>15</v>
      </c>
    </row>
    <row r="2" spans="1:2" x14ac:dyDescent="0.35">
      <c r="B2" t="s">
        <v>16</v>
      </c>
    </row>
    <row r="3" spans="1:2" x14ac:dyDescent="0.35">
      <c r="B3" s="7" t="s">
        <v>17</v>
      </c>
    </row>
    <row r="4" spans="1:2" x14ac:dyDescent="0.35">
      <c r="B4" t="s">
        <v>18</v>
      </c>
    </row>
    <row r="5" spans="1:2" ht="72.5" x14ac:dyDescent="0.35">
      <c r="B5" s="8" t="s">
        <v>22</v>
      </c>
    </row>
    <row r="6" spans="1:2" x14ac:dyDescent="0.35">
      <c r="B6" t="s">
        <v>19</v>
      </c>
    </row>
    <row r="38" spans="1:3" ht="17" customHeight="1" x14ac:dyDescent="0.35">
      <c r="A38" s="6" t="s">
        <v>73</v>
      </c>
    </row>
    <row r="39" spans="1:3" ht="42.5" customHeight="1" x14ac:dyDescent="0.35">
      <c r="C39" s="24" t="s">
        <v>1</v>
      </c>
    </row>
    <row r="40" spans="1:3" ht="17" customHeight="1" x14ac:dyDescent="0.35">
      <c r="A40" s="36" t="s">
        <v>3</v>
      </c>
      <c r="B40" s="23" t="s">
        <v>20</v>
      </c>
      <c r="C40" s="12"/>
    </row>
    <row r="41" spans="1:3" ht="29" x14ac:dyDescent="0.35">
      <c r="A41" s="38"/>
      <c r="B41" s="23" t="s">
        <v>21</v>
      </c>
      <c r="C41" s="12"/>
    </row>
    <row r="42" spans="1:3" ht="17" customHeight="1" x14ac:dyDescent="0.35">
      <c r="A42" s="36" t="s">
        <v>4</v>
      </c>
      <c r="B42" s="23" t="s">
        <v>23</v>
      </c>
      <c r="C42" s="12"/>
    </row>
    <row r="43" spans="1:3" ht="17" customHeight="1" x14ac:dyDescent="0.35">
      <c r="A43" s="37"/>
      <c r="B43" s="23" t="s">
        <v>24</v>
      </c>
      <c r="C43" s="12"/>
    </row>
    <row r="44" spans="1:3" ht="17" customHeight="1" x14ac:dyDescent="0.35">
      <c r="A44" s="38"/>
      <c r="B44" s="23" t="s">
        <v>25</v>
      </c>
      <c r="C44" s="12"/>
    </row>
    <row r="45" spans="1:3" ht="17" customHeight="1" x14ac:dyDescent="0.35">
      <c r="A45" s="36" t="s">
        <v>29</v>
      </c>
      <c r="B45" s="23" t="s">
        <v>26</v>
      </c>
      <c r="C45" s="12"/>
    </row>
    <row r="46" spans="1:3" ht="17" customHeight="1" x14ac:dyDescent="0.35">
      <c r="A46" s="37"/>
      <c r="B46" s="23" t="s">
        <v>27</v>
      </c>
      <c r="C46" s="12"/>
    </row>
    <row r="47" spans="1:3" ht="17" customHeight="1" x14ac:dyDescent="0.35">
      <c r="A47" s="38"/>
      <c r="B47" s="23" t="s">
        <v>28</v>
      </c>
      <c r="C47" s="12"/>
    </row>
    <row r="48" spans="1:3" ht="17" customHeight="1" x14ac:dyDescent="0.35">
      <c r="A48" s="11" t="s">
        <v>30</v>
      </c>
      <c r="B48" s="23" t="s">
        <v>31</v>
      </c>
      <c r="C48" s="12"/>
    </row>
    <row r="49" spans="1:3" ht="17" customHeight="1" x14ac:dyDescent="0.35">
      <c r="A49" s="11" t="s">
        <v>32</v>
      </c>
      <c r="B49" s="23" t="s">
        <v>37</v>
      </c>
      <c r="C49" s="12"/>
    </row>
    <row r="50" spans="1:3" ht="17" customHeight="1" x14ac:dyDescent="0.35">
      <c r="A50" s="11" t="s">
        <v>33</v>
      </c>
      <c r="B50" s="23" t="s">
        <v>34</v>
      </c>
      <c r="C50" s="12"/>
    </row>
    <row r="51" spans="1:3" ht="17" customHeight="1" x14ac:dyDescent="0.35">
      <c r="A51" s="11" t="s">
        <v>35</v>
      </c>
      <c r="B51" s="23" t="s">
        <v>36</v>
      </c>
      <c r="C51" s="12"/>
    </row>
    <row r="52" spans="1:3" ht="17" customHeight="1" x14ac:dyDescent="0.35">
      <c r="A52" s="36" t="s">
        <v>38</v>
      </c>
      <c r="B52" s="23" t="s">
        <v>39</v>
      </c>
      <c r="C52" s="12"/>
    </row>
    <row r="53" spans="1:3" ht="17" customHeight="1" x14ac:dyDescent="0.35">
      <c r="A53" s="37"/>
      <c r="B53" s="23" t="s">
        <v>41</v>
      </c>
      <c r="C53" s="12"/>
    </row>
    <row r="54" spans="1:3" ht="17" customHeight="1" x14ac:dyDescent="0.35">
      <c r="A54" s="38"/>
      <c r="B54" s="23" t="s">
        <v>40</v>
      </c>
      <c r="C54" s="12"/>
    </row>
    <row r="55" spans="1:3" ht="17" customHeight="1" x14ac:dyDescent="0.35">
      <c r="A55" s="36" t="s">
        <v>42</v>
      </c>
      <c r="B55" s="23" t="s">
        <v>43</v>
      </c>
      <c r="C55" s="12"/>
    </row>
    <row r="56" spans="1:3" ht="29" x14ac:dyDescent="0.35">
      <c r="A56" s="37"/>
      <c r="B56" s="23" t="s">
        <v>44</v>
      </c>
      <c r="C56" s="12"/>
    </row>
    <row r="57" spans="1:3" ht="17" customHeight="1" x14ac:dyDescent="0.35">
      <c r="A57" s="38"/>
      <c r="B57" s="23" t="s">
        <v>45</v>
      </c>
      <c r="C57" s="12"/>
    </row>
    <row r="58" spans="1:3" ht="17" customHeight="1" x14ac:dyDescent="0.35">
      <c r="A58" s="36" t="s">
        <v>46</v>
      </c>
      <c r="B58" s="23" t="s">
        <v>47</v>
      </c>
      <c r="C58" s="12"/>
    </row>
    <row r="59" spans="1:3" ht="17" customHeight="1" x14ac:dyDescent="0.35">
      <c r="A59" s="37"/>
      <c r="B59" s="23" t="s">
        <v>48</v>
      </c>
      <c r="C59" s="12"/>
    </row>
    <row r="60" spans="1:3" ht="17" customHeight="1" x14ac:dyDescent="0.35">
      <c r="A60" s="37"/>
      <c r="B60" s="23" t="s">
        <v>49</v>
      </c>
      <c r="C60" s="12"/>
    </row>
    <row r="61" spans="1:3" ht="17" customHeight="1" x14ac:dyDescent="0.35">
      <c r="A61" s="37"/>
      <c r="B61" s="23" t="s">
        <v>50</v>
      </c>
      <c r="C61" s="12"/>
    </row>
    <row r="62" spans="1:3" ht="17" customHeight="1" x14ac:dyDescent="0.35">
      <c r="A62" s="38"/>
      <c r="B62" s="23" t="s">
        <v>51</v>
      </c>
      <c r="C62" s="12"/>
    </row>
    <row r="63" spans="1:3" ht="58" x14ac:dyDescent="0.35">
      <c r="A63" s="36" t="s">
        <v>52</v>
      </c>
      <c r="B63" s="23" t="s">
        <v>53</v>
      </c>
      <c r="C63" s="12"/>
    </row>
    <row r="64" spans="1:3" ht="58" x14ac:dyDescent="0.35">
      <c r="A64" s="37"/>
      <c r="B64" s="23" t="s">
        <v>54</v>
      </c>
      <c r="C64" s="12"/>
    </row>
    <row r="65" spans="1:3" ht="43.5" x14ac:dyDescent="0.35">
      <c r="A65" s="37"/>
      <c r="B65" s="23" t="s">
        <v>55</v>
      </c>
      <c r="C65" s="12"/>
    </row>
    <row r="66" spans="1:3" ht="29" x14ac:dyDescent="0.35">
      <c r="A66" s="38"/>
      <c r="B66" s="23" t="s">
        <v>56</v>
      </c>
      <c r="C66" s="12"/>
    </row>
    <row r="67" spans="1:3" ht="29" x14ac:dyDescent="0.35">
      <c r="A67" s="36" t="s">
        <v>57</v>
      </c>
      <c r="B67" s="23" t="s">
        <v>58</v>
      </c>
      <c r="C67" s="12"/>
    </row>
    <row r="68" spans="1:3" ht="17" customHeight="1" x14ac:dyDescent="0.35">
      <c r="A68" s="37"/>
      <c r="B68" s="23" t="s">
        <v>59</v>
      </c>
      <c r="C68" s="12"/>
    </row>
    <row r="69" spans="1:3" ht="17" customHeight="1" x14ac:dyDescent="0.35">
      <c r="A69" s="38"/>
      <c r="B69" s="23" t="s">
        <v>60</v>
      </c>
      <c r="C69" s="12"/>
    </row>
    <row r="70" spans="1:3" ht="17" customHeight="1" x14ac:dyDescent="0.35">
      <c r="A70" s="36" t="s">
        <v>68</v>
      </c>
      <c r="B70" s="23" t="s">
        <v>61</v>
      </c>
      <c r="C70" s="12"/>
    </row>
    <row r="71" spans="1:3" ht="17" customHeight="1" x14ac:dyDescent="0.35">
      <c r="A71" s="37"/>
      <c r="B71" s="23" t="s">
        <v>62</v>
      </c>
      <c r="C71" s="12"/>
    </row>
    <row r="72" spans="1:3" ht="17" customHeight="1" x14ac:dyDescent="0.35">
      <c r="A72" s="37"/>
      <c r="B72" s="23" t="s">
        <v>63</v>
      </c>
      <c r="C72" s="12"/>
    </row>
    <row r="73" spans="1:3" ht="17" customHeight="1" x14ac:dyDescent="0.35">
      <c r="A73" s="37"/>
      <c r="B73" s="23" t="s">
        <v>64</v>
      </c>
      <c r="C73" s="12"/>
    </row>
    <row r="74" spans="1:3" ht="17" customHeight="1" x14ac:dyDescent="0.35">
      <c r="A74" s="37"/>
      <c r="B74" s="23" t="s">
        <v>65</v>
      </c>
      <c r="C74" s="12"/>
    </row>
    <row r="75" spans="1:3" ht="17" customHeight="1" x14ac:dyDescent="0.35">
      <c r="A75" s="37"/>
      <c r="B75" s="23" t="s">
        <v>66</v>
      </c>
      <c r="C75" s="12"/>
    </row>
    <row r="76" spans="1:3" ht="17" customHeight="1" x14ac:dyDescent="0.35">
      <c r="A76" s="38"/>
      <c r="B76" s="23" t="s">
        <v>67</v>
      </c>
      <c r="C76" s="12"/>
    </row>
    <row r="77" spans="1:3" ht="43.5" x14ac:dyDescent="0.35">
      <c r="A77" s="11" t="s">
        <v>69</v>
      </c>
      <c r="B77" s="23" t="s">
        <v>70</v>
      </c>
      <c r="C77" s="12"/>
    </row>
    <row r="78" spans="1:3" ht="17" customHeight="1" x14ac:dyDescent="0.35">
      <c r="A78" s="36" t="s">
        <v>71</v>
      </c>
      <c r="B78" s="23" t="s">
        <v>232</v>
      </c>
      <c r="C78" s="12"/>
    </row>
    <row r="79" spans="1:3" ht="43.5" x14ac:dyDescent="0.35">
      <c r="A79" s="38"/>
      <c r="B79" s="23" t="s">
        <v>233</v>
      </c>
      <c r="C79" s="12"/>
    </row>
    <row r="80" spans="1:3" ht="17" customHeight="1" x14ac:dyDescent="0.35"/>
    <row r="81" spans="2:3" ht="17" customHeight="1" x14ac:dyDescent="0.35"/>
    <row r="82" spans="2:3" ht="17" customHeight="1" x14ac:dyDescent="0.35">
      <c r="C82" s="1" t="s">
        <v>13</v>
      </c>
    </row>
    <row r="83" spans="2:3" ht="17" customHeight="1" x14ac:dyDescent="0.35">
      <c r="B83" s="23" t="s">
        <v>227</v>
      </c>
      <c r="C83" s="3"/>
    </row>
    <row r="84" spans="2:3" ht="17" customHeight="1" x14ac:dyDescent="0.35">
      <c r="B84" s="11" t="s">
        <v>226</v>
      </c>
      <c r="C84" s="19"/>
    </row>
    <row r="85" spans="2:3" ht="17" customHeight="1" x14ac:dyDescent="0.35">
      <c r="B85" s="20" t="s">
        <v>2</v>
      </c>
      <c r="C85" s="21">
        <f>SUM(C83:C84)</f>
        <v>0</v>
      </c>
    </row>
  </sheetData>
  <mergeCells count="10">
    <mergeCell ref="A67:A69"/>
    <mergeCell ref="A63:A66"/>
    <mergeCell ref="A70:A76"/>
    <mergeCell ref="A78:A79"/>
    <mergeCell ref="A40:A41"/>
    <mergeCell ref="A45:A47"/>
    <mergeCell ref="A42:A44"/>
    <mergeCell ref="A52:A54"/>
    <mergeCell ref="A58:A62"/>
    <mergeCell ref="A55:A5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7" orientation="landscape" horizontalDpi="0" verticalDpi="0" r:id="rId1"/>
  <headerFooter>
    <oddHeader xml:space="preserve">&amp;RPříloha č. 1   Technická specifikace </oddHeader>
    <oddFooter>&amp;R&amp;P z &amp;N</oddFooter>
  </headerFooter>
  <rowBreaks count="1" manualBreakCount="1">
    <brk id="47" max="3" man="1"/>
  </rowBreaks>
  <drawing r:id="rId2"/>
  <mc:AlternateContent xmlns:mc="http://schemas.openxmlformats.org/markup-compatibility/2006">
    <mc:Choice Requires="v">
      <legacyDrawing r:id="rId3"/>
    </mc:Choice>
  </mc:AlternateContent>
  <oleObjects>
    <oleObject progId="Visio.Drawing.15" shapeId="12289" r:id="rId4">
      <objectPr defaultSize="0" autoPict="0" altText="" r:id="rId5">
        <anchor moveWithCells="1" sizeWithCells="1">
          <from>
            <xdr:col>0</xdr:col>
            <xdr:colOff>0</xdr:colOff>
            <xdr:row>5</xdr:row>
            <xdr:rowOff>146050</xdr:rowOff>
          </from>
          <to>
            <xdr:col>4</xdr:col>
            <xdr:colOff>342900</xdr:colOff>
            <xdr:row>35</xdr:row>
            <xdr:rowOff>158750</xdr:rowOff>
          </to>
        </anchor>
      </objectPr>
    </oleObject>
  </oleObject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599C-00B8-41B6-B0D6-EAB58016952A}">
  <dimension ref="A1:C40"/>
  <sheetViews>
    <sheetView zoomScale="90" zoomScaleNormal="90" workbookViewId="0">
      <selection activeCell="C41" sqref="C41"/>
    </sheetView>
  </sheetViews>
  <sheetFormatPr defaultColWidth="8.81640625" defaultRowHeight="14.5" x14ac:dyDescent="0.35"/>
  <cols>
    <col min="1" max="1" width="19.08984375" customWidth="1"/>
    <col min="2" max="2" width="83.453125" customWidth="1"/>
    <col min="3" max="3" width="35.6328125" customWidth="1"/>
  </cols>
  <sheetData>
    <row r="1" spans="1:3" x14ac:dyDescent="0.35">
      <c r="A1" s="6" t="s">
        <v>74</v>
      </c>
    </row>
    <row r="2" spans="1:3" x14ac:dyDescent="0.35">
      <c r="A2" s="6" t="s">
        <v>75</v>
      </c>
    </row>
    <row r="5" spans="1:3" ht="43.5" x14ac:dyDescent="0.35">
      <c r="C5" s="24" t="s">
        <v>1</v>
      </c>
    </row>
    <row r="6" spans="1:3" x14ac:dyDescent="0.35">
      <c r="A6" s="22" t="s">
        <v>3</v>
      </c>
      <c r="B6" s="29" t="s">
        <v>76</v>
      </c>
      <c r="C6" s="12"/>
    </row>
    <row r="7" spans="1:3" x14ac:dyDescent="0.35">
      <c r="A7" s="39" t="s">
        <v>4</v>
      </c>
      <c r="B7" s="29" t="s">
        <v>77</v>
      </c>
      <c r="C7" s="12"/>
    </row>
    <row r="8" spans="1:3" x14ac:dyDescent="0.35">
      <c r="A8" s="39"/>
      <c r="B8" s="29" t="s">
        <v>78</v>
      </c>
      <c r="C8" s="12"/>
    </row>
    <row r="9" spans="1:3" x14ac:dyDescent="0.35">
      <c r="A9" s="22" t="s">
        <v>29</v>
      </c>
      <c r="B9" s="22" t="s">
        <v>79</v>
      </c>
      <c r="C9" s="12"/>
    </row>
    <row r="10" spans="1:3" x14ac:dyDescent="0.35">
      <c r="A10" s="39" t="s">
        <v>80</v>
      </c>
      <c r="B10" s="22" t="s">
        <v>81</v>
      </c>
      <c r="C10" s="12"/>
    </row>
    <row r="11" spans="1:3" ht="29" x14ac:dyDescent="0.35">
      <c r="A11" s="39"/>
      <c r="B11" s="22" t="s">
        <v>82</v>
      </c>
      <c r="C11" s="12"/>
    </row>
    <row r="12" spans="1:3" x14ac:dyDescent="0.35">
      <c r="A12" s="39"/>
      <c r="B12" s="22" t="s">
        <v>83</v>
      </c>
      <c r="C12" s="12"/>
    </row>
    <row r="13" spans="1:3" x14ac:dyDescent="0.35">
      <c r="A13" s="22" t="s">
        <v>38</v>
      </c>
      <c r="B13" s="22" t="s">
        <v>84</v>
      </c>
      <c r="C13" s="12"/>
    </row>
    <row r="14" spans="1:3" x14ac:dyDescent="0.35">
      <c r="A14" s="22" t="s">
        <v>85</v>
      </c>
      <c r="B14" s="22" t="s">
        <v>86</v>
      </c>
      <c r="C14" s="12"/>
    </row>
    <row r="15" spans="1:3" x14ac:dyDescent="0.35">
      <c r="A15" s="22" t="s">
        <v>87</v>
      </c>
      <c r="B15" s="22" t="s">
        <v>88</v>
      </c>
      <c r="C15" s="12"/>
    </row>
    <row r="16" spans="1:3" x14ac:dyDescent="0.35">
      <c r="A16" s="22" t="s">
        <v>89</v>
      </c>
      <c r="B16" s="22" t="s">
        <v>90</v>
      </c>
      <c r="C16" s="12"/>
    </row>
    <row r="17" spans="1:3" x14ac:dyDescent="0.35">
      <c r="A17" s="39" t="s">
        <v>91</v>
      </c>
      <c r="B17" s="22" t="s">
        <v>92</v>
      </c>
      <c r="C17" s="12"/>
    </row>
    <row r="18" spans="1:3" ht="29" x14ac:dyDescent="0.35">
      <c r="A18" s="39"/>
      <c r="B18" s="22" t="s">
        <v>93</v>
      </c>
      <c r="C18" s="12"/>
    </row>
    <row r="19" spans="1:3" x14ac:dyDescent="0.35">
      <c r="A19" s="39"/>
      <c r="B19" s="22" t="s">
        <v>94</v>
      </c>
      <c r="C19" s="12"/>
    </row>
    <row r="20" spans="1:3" x14ac:dyDescent="0.35">
      <c r="A20" s="39"/>
      <c r="B20" s="22" t="s">
        <v>95</v>
      </c>
      <c r="C20" s="12"/>
    </row>
    <row r="21" spans="1:3" ht="43.5" x14ac:dyDescent="0.35">
      <c r="A21" s="39"/>
      <c r="B21" s="22" t="s">
        <v>96</v>
      </c>
      <c r="C21" s="12"/>
    </row>
    <row r="22" spans="1:3" x14ac:dyDescent="0.35">
      <c r="A22" s="39" t="s">
        <v>68</v>
      </c>
      <c r="B22" s="22" t="s">
        <v>61</v>
      </c>
      <c r="C22" s="12"/>
    </row>
    <row r="23" spans="1:3" ht="29" x14ac:dyDescent="0.35">
      <c r="A23" s="39"/>
      <c r="B23" s="22" t="s">
        <v>97</v>
      </c>
      <c r="C23" s="12"/>
    </row>
    <row r="24" spans="1:3" ht="29" x14ac:dyDescent="0.35">
      <c r="A24" s="39"/>
      <c r="B24" s="22" t="s">
        <v>98</v>
      </c>
      <c r="C24" s="12"/>
    </row>
    <row r="25" spans="1:3" x14ac:dyDescent="0.35">
      <c r="A25" s="39"/>
      <c r="B25" s="22" t="s">
        <v>63</v>
      </c>
      <c r="C25" s="12"/>
    </row>
    <row r="26" spans="1:3" x14ac:dyDescent="0.35">
      <c r="A26" s="39"/>
      <c r="B26" s="22" t="s">
        <v>64</v>
      </c>
      <c r="C26" s="12"/>
    </row>
    <row r="27" spans="1:3" ht="43.5" x14ac:dyDescent="0.35">
      <c r="A27" s="39"/>
      <c r="B27" s="22" t="s">
        <v>99</v>
      </c>
      <c r="C27" s="12"/>
    </row>
    <row r="28" spans="1:3" x14ac:dyDescent="0.35">
      <c r="A28" s="39"/>
      <c r="B28" s="22" t="s">
        <v>100</v>
      </c>
      <c r="C28" s="12"/>
    </row>
    <row r="29" spans="1:3" x14ac:dyDescent="0.35">
      <c r="A29" s="39"/>
      <c r="B29" s="22" t="s">
        <v>101</v>
      </c>
      <c r="C29" s="12"/>
    </row>
    <row r="30" spans="1:3" x14ac:dyDescent="0.35">
      <c r="A30" s="39"/>
      <c r="B30" s="22" t="s">
        <v>65</v>
      </c>
      <c r="C30" s="12"/>
    </row>
    <row r="31" spans="1:3" x14ac:dyDescent="0.35">
      <c r="A31" s="39"/>
      <c r="B31" s="22" t="s">
        <v>66</v>
      </c>
      <c r="C31" s="12"/>
    </row>
    <row r="32" spans="1:3" x14ac:dyDescent="0.35">
      <c r="A32" s="39"/>
      <c r="B32" s="22" t="s">
        <v>67</v>
      </c>
      <c r="C32" s="12"/>
    </row>
    <row r="33" spans="1:3" ht="43.5" x14ac:dyDescent="0.35">
      <c r="A33" s="22" t="s">
        <v>69</v>
      </c>
      <c r="B33" s="22" t="s">
        <v>70</v>
      </c>
      <c r="C33" s="12"/>
    </row>
    <row r="34" spans="1:3" ht="29" x14ac:dyDescent="0.35">
      <c r="A34" s="39" t="s">
        <v>71</v>
      </c>
      <c r="B34" s="22" t="s">
        <v>232</v>
      </c>
      <c r="C34" s="12"/>
    </row>
    <row r="35" spans="1:3" ht="43.5" x14ac:dyDescent="0.35">
      <c r="A35" s="39"/>
      <c r="B35" s="22" t="s">
        <v>233</v>
      </c>
      <c r="C35" s="12"/>
    </row>
    <row r="37" spans="1:3" x14ac:dyDescent="0.35">
      <c r="C37" s="1" t="s">
        <v>13</v>
      </c>
    </row>
    <row r="38" spans="1:3" x14ac:dyDescent="0.35">
      <c r="B38" s="26" t="s">
        <v>227</v>
      </c>
      <c r="C38" s="3"/>
    </row>
    <row r="39" spans="1:3" x14ac:dyDescent="0.35">
      <c r="B39" s="27" t="s">
        <v>226</v>
      </c>
      <c r="C39" s="19"/>
    </row>
    <row r="40" spans="1:3" x14ac:dyDescent="0.35">
      <c r="B40" s="20" t="s">
        <v>2</v>
      </c>
      <c r="C40" s="21">
        <f>SUM(C38:C39)</f>
        <v>0</v>
      </c>
    </row>
  </sheetData>
  <mergeCells count="5">
    <mergeCell ref="A7:A8"/>
    <mergeCell ref="A10:A12"/>
    <mergeCell ref="A17:A21"/>
    <mergeCell ref="A22:A32"/>
    <mergeCell ref="A34:A3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orientation="portrait" horizontalDpi="0" verticalDpi="0" r:id="rId1"/>
  <headerFooter>
    <oddHeader xml:space="preserve">&amp;RPříloha č. 1   Technická specifikace </oddHeader>
    <oddFooter>&amp;R&amp;P z &amp;N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D054-FDAE-4353-9F38-DC8DD320139A}">
  <dimension ref="A1:C27"/>
  <sheetViews>
    <sheetView zoomScale="90" zoomScaleNormal="90" workbookViewId="0">
      <selection activeCell="B32" sqref="B32"/>
    </sheetView>
  </sheetViews>
  <sheetFormatPr defaultColWidth="8.81640625" defaultRowHeight="14.5" x14ac:dyDescent="0.35"/>
  <cols>
    <col min="1" max="1" width="20.08984375" customWidth="1"/>
    <col min="2" max="2" width="85.08984375" customWidth="1"/>
    <col min="3" max="3" width="31.08984375" customWidth="1"/>
  </cols>
  <sheetData>
    <row r="1" spans="1:3" x14ac:dyDescent="0.35">
      <c r="A1" s="6" t="s">
        <v>102</v>
      </c>
    </row>
    <row r="5" spans="1:3" ht="43.5" x14ac:dyDescent="0.35">
      <c r="C5" s="24" t="s">
        <v>1</v>
      </c>
    </row>
    <row r="6" spans="1:3" x14ac:dyDescent="0.35">
      <c r="A6" s="40" t="s">
        <v>103</v>
      </c>
      <c r="B6" s="23" t="s">
        <v>106</v>
      </c>
      <c r="C6" s="12"/>
    </row>
    <row r="7" spans="1:3" x14ac:dyDescent="0.35">
      <c r="A7" s="40"/>
      <c r="B7" s="23" t="s">
        <v>107</v>
      </c>
      <c r="C7" s="10"/>
    </row>
    <row r="8" spans="1:3" x14ac:dyDescent="0.35">
      <c r="A8" s="40"/>
      <c r="B8" s="11" t="s">
        <v>108</v>
      </c>
      <c r="C8" s="10"/>
    </row>
    <row r="9" spans="1:3" x14ac:dyDescent="0.35">
      <c r="A9" s="40"/>
      <c r="B9" s="11" t="s">
        <v>109</v>
      </c>
      <c r="C9" s="10"/>
    </row>
    <row r="10" spans="1:3" x14ac:dyDescent="0.35">
      <c r="A10" s="40"/>
      <c r="B10" s="11" t="s">
        <v>110</v>
      </c>
      <c r="C10" s="10"/>
    </row>
    <row r="11" spans="1:3" ht="29" x14ac:dyDescent="0.35">
      <c r="A11" s="40"/>
      <c r="B11" s="11" t="s">
        <v>111</v>
      </c>
      <c r="C11" s="10"/>
    </row>
    <row r="12" spans="1:3" ht="29" x14ac:dyDescent="0.35">
      <c r="A12" s="40"/>
      <c r="B12" s="11" t="s">
        <v>104</v>
      </c>
      <c r="C12" s="10"/>
    </row>
    <row r="13" spans="1:3" x14ac:dyDescent="0.35">
      <c r="A13" s="40"/>
      <c r="B13" s="11" t="s">
        <v>105</v>
      </c>
      <c r="C13" s="10"/>
    </row>
    <row r="14" spans="1:3" x14ac:dyDescent="0.35">
      <c r="A14" s="40"/>
      <c r="B14" s="11" t="s">
        <v>234</v>
      </c>
      <c r="C14" s="10"/>
    </row>
    <row r="15" spans="1:3" x14ac:dyDescent="0.35">
      <c r="A15" s="41" t="s">
        <v>112</v>
      </c>
      <c r="B15" s="11" t="s">
        <v>113</v>
      </c>
      <c r="C15" s="10"/>
    </row>
    <row r="16" spans="1:3" x14ac:dyDescent="0.35">
      <c r="A16" s="41"/>
      <c r="B16" s="11" t="s">
        <v>114</v>
      </c>
      <c r="C16" s="10"/>
    </row>
    <row r="17" spans="1:3" x14ac:dyDescent="0.35">
      <c r="A17" s="41"/>
      <c r="B17" s="11" t="s">
        <v>116</v>
      </c>
      <c r="C17" s="10"/>
    </row>
    <row r="18" spans="1:3" x14ac:dyDescent="0.35">
      <c r="A18" s="41"/>
      <c r="B18" s="11" t="s">
        <v>115</v>
      </c>
      <c r="C18" s="10"/>
    </row>
    <row r="19" spans="1:3" ht="29" x14ac:dyDescent="0.35">
      <c r="A19" s="40" t="s">
        <v>117</v>
      </c>
      <c r="B19" s="11" t="s">
        <v>118</v>
      </c>
      <c r="C19" s="10"/>
    </row>
    <row r="20" spans="1:3" ht="43.5" x14ac:dyDescent="0.35">
      <c r="A20" s="40"/>
      <c r="B20" s="11" t="s">
        <v>238</v>
      </c>
      <c r="C20" s="10"/>
    </row>
    <row r="21" spans="1:3" x14ac:dyDescent="0.35">
      <c r="A21" s="40"/>
      <c r="B21" s="11" t="s">
        <v>119</v>
      </c>
      <c r="C21" s="10"/>
    </row>
    <row r="22" spans="1:3" x14ac:dyDescent="0.35">
      <c r="A22" s="40"/>
      <c r="B22" s="11" t="s">
        <v>120</v>
      </c>
      <c r="C22" s="10"/>
    </row>
    <row r="24" spans="1:3" x14ac:dyDescent="0.35">
      <c r="C24" s="1" t="s">
        <v>13</v>
      </c>
    </row>
    <row r="25" spans="1:3" x14ac:dyDescent="0.35">
      <c r="B25" s="11" t="s">
        <v>227</v>
      </c>
      <c r="C25" s="19"/>
    </row>
    <row r="26" spans="1:3" x14ac:dyDescent="0.35">
      <c r="B26" s="28" t="s">
        <v>235</v>
      </c>
      <c r="C26" s="19"/>
    </row>
    <row r="27" spans="1:3" x14ac:dyDescent="0.35">
      <c r="B27" s="20" t="s">
        <v>2</v>
      </c>
      <c r="C27" s="21">
        <f>SUM(C25:C26)</f>
        <v>0</v>
      </c>
    </row>
  </sheetData>
  <mergeCells count="3">
    <mergeCell ref="A6:A14"/>
    <mergeCell ref="A15:A18"/>
    <mergeCell ref="A19:A2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4" orientation="portrait" horizontalDpi="0" verticalDpi="0" r:id="rId1"/>
  <headerFooter>
    <oddHeader xml:space="preserve">&amp;RPříloha č. 1   Technická specifikace </oddHeader>
    <oddFooter>&amp;R&amp;P z &amp;N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CED9-CBE3-4F43-9C53-BE95E7697E67}">
  <dimension ref="A1:C45"/>
  <sheetViews>
    <sheetView topLeftCell="A21" zoomScale="90" zoomScaleNormal="90" workbookViewId="0">
      <selection activeCell="C44" sqref="C44"/>
    </sheetView>
  </sheetViews>
  <sheetFormatPr defaultColWidth="8.81640625" defaultRowHeight="14.5" x14ac:dyDescent="0.35"/>
  <cols>
    <col min="1" max="1" width="20" customWidth="1"/>
    <col min="2" max="2" width="100.81640625" customWidth="1"/>
    <col min="3" max="3" width="39.36328125" customWidth="1"/>
  </cols>
  <sheetData>
    <row r="1" spans="1:3" x14ac:dyDescent="0.35">
      <c r="A1" s="6" t="s">
        <v>122</v>
      </c>
    </row>
    <row r="2" spans="1:3" x14ac:dyDescent="0.35">
      <c r="A2" s="6" t="s">
        <v>123</v>
      </c>
    </row>
    <row r="4" spans="1:3" ht="29" x14ac:dyDescent="0.35">
      <c r="C4" s="24" t="s">
        <v>1</v>
      </c>
    </row>
    <row r="5" spans="1:3" x14ac:dyDescent="0.35">
      <c r="A5" s="11" t="s">
        <v>3</v>
      </c>
      <c r="B5" s="23" t="s">
        <v>124</v>
      </c>
      <c r="C5" s="12"/>
    </row>
    <row r="6" spans="1:3" x14ac:dyDescent="0.35">
      <c r="A6" s="41" t="s">
        <v>4</v>
      </c>
      <c r="B6" s="23" t="s">
        <v>125</v>
      </c>
      <c r="C6" s="12"/>
    </row>
    <row r="7" spans="1:3" x14ac:dyDescent="0.35">
      <c r="A7" s="41"/>
      <c r="B7" s="11" t="s">
        <v>126</v>
      </c>
      <c r="C7" s="12"/>
    </row>
    <row r="8" spans="1:3" x14ac:dyDescent="0.35">
      <c r="A8" s="41"/>
      <c r="B8" s="11" t="s">
        <v>127</v>
      </c>
      <c r="C8" s="12"/>
    </row>
    <row r="9" spans="1:3" x14ac:dyDescent="0.35">
      <c r="A9" s="11" t="s">
        <v>29</v>
      </c>
      <c r="B9" s="11" t="s">
        <v>128</v>
      </c>
      <c r="C9" s="12"/>
    </row>
    <row r="10" spans="1:3" x14ac:dyDescent="0.35">
      <c r="A10" s="11" t="s">
        <v>38</v>
      </c>
      <c r="B10" s="11" t="s">
        <v>84</v>
      </c>
      <c r="C10" s="12"/>
    </row>
    <row r="11" spans="1:3" x14ac:dyDescent="0.35">
      <c r="A11" s="11" t="s">
        <v>42</v>
      </c>
      <c r="B11" s="11" t="s">
        <v>129</v>
      </c>
      <c r="C11" s="12"/>
    </row>
    <row r="12" spans="1:3" ht="19.25" customHeight="1" x14ac:dyDescent="0.35">
      <c r="A12" s="41" t="s">
        <v>52</v>
      </c>
      <c r="B12" s="11" t="s">
        <v>130</v>
      </c>
      <c r="C12" s="12"/>
    </row>
    <row r="13" spans="1:3" ht="43.5" x14ac:dyDescent="0.35">
      <c r="A13" s="41"/>
      <c r="B13" s="11" t="s">
        <v>131</v>
      </c>
      <c r="C13" s="12"/>
    </row>
    <row r="14" spans="1:3" ht="43.5" x14ac:dyDescent="0.35">
      <c r="A14" s="41"/>
      <c r="B14" s="11" t="s">
        <v>132</v>
      </c>
      <c r="C14" s="12"/>
    </row>
    <row r="15" spans="1:3" x14ac:dyDescent="0.35">
      <c r="A15" s="41"/>
      <c r="B15" s="11" t="s">
        <v>133</v>
      </c>
      <c r="C15" s="12"/>
    </row>
    <row r="16" spans="1:3" ht="29" x14ac:dyDescent="0.35">
      <c r="A16" s="41"/>
      <c r="B16" s="11" t="s">
        <v>134</v>
      </c>
      <c r="C16" s="12"/>
    </row>
    <row r="17" spans="1:3" x14ac:dyDescent="0.35">
      <c r="A17" s="41" t="s">
        <v>68</v>
      </c>
      <c r="B17" s="28" t="s">
        <v>63</v>
      </c>
      <c r="C17" s="12"/>
    </row>
    <row r="18" spans="1:3" ht="43.5" x14ac:dyDescent="0.35">
      <c r="A18" s="41"/>
      <c r="B18" s="11" t="s">
        <v>147</v>
      </c>
      <c r="C18" s="12"/>
    </row>
    <row r="19" spans="1:3" ht="29" x14ac:dyDescent="0.35">
      <c r="A19" s="41"/>
      <c r="B19" s="11" t="s">
        <v>135</v>
      </c>
      <c r="C19" s="12"/>
    </row>
    <row r="20" spans="1:3" ht="43.5" x14ac:dyDescent="0.35">
      <c r="A20" s="41"/>
      <c r="B20" s="11" t="s">
        <v>148</v>
      </c>
      <c r="C20" s="12"/>
    </row>
    <row r="21" spans="1:3" x14ac:dyDescent="0.35">
      <c r="A21" s="41"/>
      <c r="B21" s="11" t="s">
        <v>136</v>
      </c>
      <c r="C21" s="12"/>
    </row>
    <row r="22" spans="1:3" x14ac:dyDescent="0.35">
      <c r="A22" s="41"/>
      <c r="B22" s="11" t="s">
        <v>137</v>
      </c>
      <c r="C22" s="12"/>
    </row>
    <row r="23" spans="1:3" x14ac:dyDescent="0.35">
      <c r="A23" s="41"/>
      <c r="B23" s="11" t="s">
        <v>138</v>
      </c>
      <c r="C23" s="12"/>
    </row>
    <row r="24" spans="1:3" x14ac:dyDescent="0.35">
      <c r="A24" s="41"/>
      <c r="B24" s="11" t="s">
        <v>139</v>
      </c>
      <c r="C24" s="12"/>
    </row>
    <row r="25" spans="1:3" ht="29" x14ac:dyDescent="0.35">
      <c r="A25" s="41"/>
      <c r="B25" s="11" t="s">
        <v>140</v>
      </c>
      <c r="C25" s="12"/>
    </row>
    <row r="26" spans="1:3" x14ac:dyDescent="0.35">
      <c r="A26" s="41"/>
      <c r="B26" s="11" t="s">
        <v>141</v>
      </c>
      <c r="C26" s="12"/>
    </row>
    <row r="27" spans="1:3" ht="43.5" x14ac:dyDescent="0.35">
      <c r="A27" s="41"/>
      <c r="B27" s="11" t="s">
        <v>146</v>
      </c>
      <c r="C27" s="12"/>
    </row>
    <row r="28" spans="1:3" x14ac:dyDescent="0.35">
      <c r="A28" s="41"/>
      <c r="B28" s="11" t="s">
        <v>142</v>
      </c>
      <c r="C28" s="12"/>
    </row>
    <row r="29" spans="1:3" x14ac:dyDescent="0.35">
      <c r="A29" s="41"/>
      <c r="B29" s="11" t="s">
        <v>143</v>
      </c>
      <c r="C29" s="12"/>
    </row>
    <row r="30" spans="1:3" x14ac:dyDescent="0.35">
      <c r="A30" s="41"/>
      <c r="B30" s="11" t="s">
        <v>144</v>
      </c>
      <c r="C30" s="12"/>
    </row>
    <row r="31" spans="1:3" x14ac:dyDescent="0.35">
      <c r="A31" s="41"/>
      <c r="B31" s="11" t="s">
        <v>145</v>
      </c>
      <c r="C31" s="12"/>
    </row>
    <row r="32" spans="1:3" x14ac:dyDescent="0.35">
      <c r="A32" s="41" t="s">
        <v>149</v>
      </c>
      <c r="B32" s="11" t="s">
        <v>150</v>
      </c>
      <c r="C32" s="12"/>
    </row>
    <row r="33" spans="1:3" x14ac:dyDescent="0.35">
      <c r="A33" s="41"/>
      <c r="B33" s="11" t="s">
        <v>151</v>
      </c>
      <c r="C33" s="12"/>
    </row>
    <row r="34" spans="1:3" x14ac:dyDescent="0.35">
      <c r="A34" s="41"/>
      <c r="B34" s="11" t="s">
        <v>152</v>
      </c>
      <c r="C34" s="12"/>
    </row>
    <row r="35" spans="1:3" ht="87" x14ac:dyDescent="0.35">
      <c r="A35" s="41"/>
      <c r="B35" s="11" t="s">
        <v>153</v>
      </c>
      <c r="C35" s="12"/>
    </row>
    <row r="36" spans="1:3" ht="43.5" x14ac:dyDescent="0.35">
      <c r="A36" s="28" t="s">
        <v>154</v>
      </c>
      <c r="B36" s="11" t="s">
        <v>155</v>
      </c>
      <c r="C36" s="12"/>
    </row>
    <row r="37" spans="1:3" ht="29" x14ac:dyDescent="0.35">
      <c r="A37" s="28" t="s">
        <v>69</v>
      </c>
      <c r="B37" s="11" t="s">
        <v>70</v>
      </c>
      <c r="C37" s="12"/>
    </row>
    <row r="38" spans="1:3" x14ac:dyDescent="0.35">
      <c r="A38" s="40" t="s">
        <v>71</v>
      </c>
      <c r="B38" s="11" t="s">
        <v>232</v>
      </c>
      <c r="C38" s="12"/>
    </row>
    <row r="39" spans="1:3" ht="43.5" x14ac:dyDescent="0.35">
      <c r="A39" s="40"/>
      <c r="B39" s="11" t="s">
        <v>233</v>
      </c>
      <c r="C39" s="12"/>
    </row>
    <row r="42" spans="1:3" x14ac:dyDescent="0.35">
      <c r="C42" s="1" t="s">
        <v>13</v>
      </c>
    </row>
    <row r="43" spans="1:3" x14ac:dyDescent="0.35">
      <c r="B43" s="11" t="s">
        <v>227</v>
      </c>
      <c r="C43" s="19"/>
    </row>
    <row r="44" spans="1:3" x14ac:dyDescent="0.35">
      <c r="B44" s="28" t="s">
        <v>226</v>
      </c>
      <c r="C44" s="19"/>
    </row>
    <row r="45" spans="1:3" x14ac:dyDescent="0.35">
      <c r="B45" s="20" t="s">
        <v>2</v>
      </c>
      <c r="C45" s="21">
        <f>SUM(C43:C44)</f>
        <v>0</v>
      </c>
    </row>
  </sheetData>
  <mergeCells count="5">
    <mergeCell ref="A38:A39"/>
    <mergeCell ref="A6:A8"/>
    <mergeCell ref="A12:A16"/>
    <mergeCell ref="A17:A31"/>
    <mergeCell ref="A32:A3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  <headerFooter>
    <oddHeader xml:space="preserve">&amp;RPříloha č. 1   Technická specifikace </oddHeader>
    <oddFooter>&amp;R&amp;P z &amp;N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45B1-1228-4BDB-8B41-738A77CFCC2D}">
  <dimension ref="A1:C37"/>
  <sheetViews>
    <sheetView zoomScale="90" zoomScaleNormal="90" workbookViewId="0">
      <selection activeCell="H15" sqref="H15"/>
    </sheetView>
  </sheetViews>
  <sheetFormatPr defaultColWidth="8.81640625" defaultRowHeight="14.5" x14ac:dyDescent="0.35"/>
  <cols>
    <col min="1" max="1" width="16.81640625" customWidth="1"/>
    <col min="2" max="2" width="88.453125" customWidth="1"/>
    <col min="3" max="3" width="36.08984375" customWidth="1"/>
  </cols>
  <sheetData>
    <row r="1" spans="1:3" x14ac:dyDescent="0.35">
      <c r="A1" s="13" t="s">
        <v>156</v>
      </c>
    </row>
    <row r="2" spans="1:3" x14ac:dyDescent="0.35">
      <c r="A2" s="6" t="s">
        <v>157</v>
      </c>
    </row>
    <row r="3" spans="1:3" x14ac:dyDescent="0.35">
      <c r="A3" s="6"/>
    </row>
    <row r="4" spans="1:3" ht="43.5" x14ac:dyDescent="0.35">
      <c r="C4" s="24" t="s">
        <v>1</v>
      </c>
    </row>
    <row r="5" spans="1:3" ht="29" x14ac:dyDescent="0.35">
      <c r="A5" s="28" t="s">
        <v>3</v>
      </c>
      <c r="B5" s="23" t="s">
        <v>158</v>
      </c>
      <c r="C5" s="12"/>
    </row>
    <row r="6" spans="1:3" ht="29" x14ac:dyDescent="0.35">
      <c r="A6" s="28" t="s">
        <v>159</v>
      </c>
      <c r="B6" s="23" t="s">
        <v>160</v>
      </c>
      <c r="C6" s="12"/>
    </row>
    <row r="7" spans="1:3" ht="31.75" customHeight="1" x14ac:dyDescent="0.35">
      <c r="A7" s="28" t="s">
        <v>29</v>
      </c>
      <c r="B7" s="11" t="s">
        <v>161</v>
      </c>
      <c r="C7" s="12"/>
    </row>
    <row r="8" spans="1:3" x14ac:dyDescent="0.35">
      <c r="A8" s="40" t="s">
        <v>162</v>
      </c>
      <c r="B8" s="28" t="s">
        <v>163</v>
      </c>
      <c r="C8" s="12"/>
    </row>
    <row r="9" spans="1:3" x14ac:dyDescent="0.35">
      <c r="A9" s="40"/>
      <c r="B9" s="11" t="s">
        <v>164</v>
      </c>
      <c r="C9" s="12"/>
    </row>
    <row r="10" spans="1:3" x14ac:dyDescent="0.35">
      <c r="A10" s="40"/>
      <c r="B10" s="11" t="s">
        <v>165</v>
      </c>
      <c r="C10" s="12"/>
    </row>
    <row r="11" spans="1:3" x14ac:dyDescent="0.35">
      <c r="A11" s="40"/>
      <c r="B11" s="11" t="s">
        <v>166</v>
      </c>
      <c r="C11" s="12"/>
    </row>
    <row r="12" spans="1:3" x14ac:dyDescent="0.35">
      <c r="A12" s="11" t="s">
        <v>167</v>
      </c>
      <c r="B12" s="11" t="s">
        <v>168</v>
      </c>
      <c r="C12" s="12"/>
    </row>
    <row r="13" spans="1:3" x14ac:dyDescent="0.35">
      <c r="A13" s="11" t="s">
        <v>38</v>
      </c>
      <c r="B13" s="11" t="s">
        <v>84</v>
      </c>
      <c r="C13" s="12"/>
    </row>
    <row r="14" spans="1:3" x14ac:dyDescent="0.35">
      <c r="A14" s="40" t="s">
        <v>87</v>
      </c>
      <c r="B14" s="11" t="s">
        <v>169</v>
      </c>
      <c r="C14" s="12"/>
    </row>
    <row r="15" spans="1:3" ht="43.5" x14ac:dyDescent="0.35">
      <c r="A15" s="40"/>
      <c r="B15" s="11" t="s">
        <v>170</v>
      </c>
      <c r="C15" s="12"/>
    </row>
    <row r="16" spans="1:3" ht="29" x14ac:dyDescent="0.35">
      <c r="A16" s="40"/>
      <c r="B16" s="11" t="s">
        <v>171</v>
      </c>
      <c r="C16" s="12"/>
    </row>
    <row r="17" spans="1:3" ht="29" x14ac:dyDescent="0.35">
      <c r="A17" s="40" t="s">
        <v>172</v>
      </c>
      <c r="B17" s="11" t="s">
        <v>173</v>
      </c>
      <c r="C17" s="12"/>
    </row>
    <row r="18" spans="1:3" ht="29" x14ac:dyDescent="0.35">
      <c r="A18" s="40"/>
      <c r="B18" s="11" t="s">
        <v>174</v>
      </c>
      <c r="C18" s="12"/>
    </row>
    <row r="19" spans="1:3" ht="43.5" x14ac:dyDescent="0.35">
      <c r="A19" s="40"/>
      <c r="B19" s="11" t="s">
        <v>175</v>
      </c>
      <c r="C19" s="12"/>
    </row>
    <row r="20" spans="1:3" x14ac:dyDescent="0.35">
      <c r="A20" s="42"/>
      <c r="B20" s="30" t="s">
        <v>138</v>
      </c>
      <c r="C20" s="12"/>
    </row>
    <row r="21" spans="1:3" ht="29" x14ac:dyDescent="0.35">
      <c r="A21" s="40" t="s">
        <v>176</v>
      </c>
      <c r="B21" s="11" t="s">
        <v>177</v>
      </c>
      <c r="C21" s="12"/>
    </row>
    <row r="22" spans="1:3" ht="43.5" x14ac:dyDescent="0.35">
      <c r="A22" s="40"/>
      <c r="B22" s="11" t="s">
        <v>178</v>
      </c>
      <c r="C22" s="12"/>
    </row>
    <row r="23" spans="1:3" x14ac:dyDescent="0.35">
      <c r="A23" s="40"/>
      <c r="B23" s="11" t="s">
        <v>179</v>
      </c>
      <c r="C23" s="12"/>
    </row>
    <row r="24" spans="1:3" ht="29" x14ac:dyDescent="0.35">
      <c r="A24" s="40"/>
      <c r="B24" s="11" t="s">
        <v>180</v>
      </c>
      <c r="C24" s="12"/>
    </row>
    <row r="25" spans="1:3" x14ac:dyDescent="0.35">
      <c r="A25" s="40"/>
      <c r="B25" s="11" t="s">
        <v>181</v>
      </c>
      <c r="C25" s="12"/>
    </row>
    <row r="26" spans="1:3" x14ac:dyDescent="0.35">
      <c r="A26" s="40"/>
      <c r="B26" s="11" t="s">
        <v>182</v>
      </c>
      <c r="C26" s="12"/>
    </row>
    <row r="27" spans="1:3" x14ac:dyDescent="0.35">
      <c r="A27" s="40"/>
      <c r="B27" s="11" t="s">
        <v>183</v>
      </c>
      <c r="C27" s="12"/>
    </row>
    <row r="28" spans="1:3" x14ac:dyDescent="0.35">
      <c r="A28" s="40"/>
      <c r="B28" s="11" t="s">
        <v>184</v>
      </c>
      <c r="C28" s="12"/>
    </row>
    <row r="29" spans="1:3" ht="29" x14ac:dyDescent="0.35">
      <c r="A29" s="40"/>
      <c r="B29" s="11" t="s">
        <v>185</v>
      </c>
      <c r="C29" s="12"/>
    </row>
    <row r="30" spans="1:3" ht="29" x14ac:dyDescent="0.35">
      <c r="A30" s="11" t="s">
        <v>69</v>
      </c>
      <c r="B30" s="11" t="s">
        <v>186</v>
      </c>
      <c r="C30" s="12"/>
    </row>
    <row r="31" spans="1:3" x14ac:dyDescent="0.35">
      <c r="A31" s="41" t="s">
        <v>71</v>
      </c>
      <c r="B31" s="11" t="s">
        <v>187</v>
      </c>
      <c r="C31" s="12"/>
    </row>
    <row r="32" spans="1:3" ht="29" x14ac:dyDescent="0.35">
      <c r="A32" s="41"/>
      <c r="B32" s="11" t="s">
        <v>188</v>
      </c>
      <c r="C32" s="12"/>
    </row>
    <row r="34" spans="2:3" x14ac:dyDescent="0.35">
      <c r="C34" s="1" t="s">
        <v>13</v>
      </c>
    </row>
    <row r="35" spans="2:3" x14ac:dyDescent="0.35">
      <c r="B35" s="25" t="s">
        <v>227</v>
      </c>
      <c r="C35" s="3"/>
    </row>
    <row r="36" spans="2:3" x14ac:dyDescent="0.35">
      <c r="B36" s="9" t="s">
        <v>226</v>
      </c>
      <c r="C36" s="19"/>
    </row>
    <row r="37" spans="2:3" x14ac:dyDescent="0.35">
      <c r="B37" s="20" t="s">
        <v>2</v>
      </c>
      <c r="C37" s="21">
        <f>SUM(C35:C36)</f>
        <v>0</v>
      </c>
    </row>
  </sheetData>
  <mergeCells count="5">
    <mergeCell ref="A8:A11"/>
    <mergeCell ref="A14:A16"/>
    <mergeCell ref="A17:A20"/>
    <mergeCell ref="A21:A29"/>
    <mergeCell ref="A31:A3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2" orientation="portrait" r:id="rId1"/>
  <headerFooter>
    <oddHeader xml:space="preserve">&amp;RPříloha č. 1   Technická specifikace </oddHeader>
    <oddFooter>&amp;R&amp;P z &amp;N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3F6E-E1E1-49E3-B956-481CB9962E72}">
  <dimension ref="A1:C37"/>
  <sheetViews>
    <sheetView topLeftCell="A3" zoomScale="90" zoomScaleNormal="90" workbookViewId="0">
      <selection activeCell="N26" sqref="N26"/>
    </sheetView>
  </sheetViews>
  <sheetFormatPr defaultColWidth="8.81640625" defaultRowHeight="14.5" x14ac:dyDescent="0.35"/>
  <cols>
    <col min="1" max="1" width="20" customWidth="1"/>
    <col min="2" max="2" width="90" customWidth="1"/>
    <col min="3" max="3" width="37.453125" customWidth="1"/>
  </cols>
  <sheetData>
    <row r="1" spans="1:3" x14ac:dyDescent="0.35">
      <c r="A1" s="6" t="s">
        <v>189</v>
      </c>
    </row>
    <row r="2" spans="1:3" x14ac:dyDescent="0.35">
      <c r="A2" s="6" t="s">
        <v>190</v>
      </c>
    </row>
    <row r="5" spans="1:3" ht="43.5" x14ac:dyDescent="0.35">
      <c r="C5" s="24" t="s">
        <v>1</v>
      </c>
    </row>
    <row r="6" spans="1:3" x14ac:dyDescent="0.35">
      <c r="A6" s="11" t="s">
        <v>3</v>
      </c>
      <c r="B6" s="23" t="s">
        <v>191</v>
      </c>
      <c r="C6" s="12"/>
    </row>
    <row r="7" spans="1:3" x14ac:dyDescent="0.35">
      <c r="A7" s="41" t="s">
        <v>4</v>
      </c>
      <c r="B7" s="23" t="s">
        <v>192</v>
      </c>
      <c r="C7" s="12"/>
    </row>
    <row r="8" spans="1:3" ht="29" x14ac:dyDescent="0.35">
      <c r="A8" s="41"/>
      <c r="B8" s="23" t="s">
        <v>193</v>
      </c>
      <c r="C8" s="12"/>
    </row>
    <row r="9" spans="1:3" x14ac:dyDescent="0.35">
      <c r="A9" s="31" t="s">
        <v>231</v>
      </c>
      <c r="B9" s="31" t="s">
        <v>230</v>
      </c>
      <c r="C9" s="12"/>
    </row>
    <row r="10" spans="1:3" ht="48" customHeight="1" x14ac:dyDescent="0.35">
      <c r="A10" s="11" t="s">
        <v>194</v>
      </c>
      <c r="B10" s="11" t="s">
        <v>195</v>
      </c>
      <c r="C10" s="12"/>
    </row>
    <row r="11" spans="1:3" x14ac:dyDescent="0.35">
      <c r="A11" s="41" t="s">
        <v>68</v>
      </c>
      <c r="B11" s="11" t="s">
        <v>196</v>
      </c>
      <c r="C11" s="12"/>
    </row>
    <row r="12" spans="1:3" x14ac:dyDescent="0.35">
      <c r="A12" s="41"/>
      <c r="B12" s="11" t="s">
        <v>197</v>
      </c>
      <c r="C12" s="12"/>
    </row>
    <row r="13" spans="1:3" x14ac:dyDescent="0.35">
      <c r="A13" s="41"/>
      <c r="B13" s="11" t="s">
        <v>198</v>
      </c>
      <c r="C13" s="12"/>
    </row>
    <row r="14" spans="1:3" ht="43.5" x14ac:dyDescent="0.35">
      <c r="A14" s="41"/>
      <c r="B14" s="11" t="s">
        <v>199</v>
      </c>
      <c r="C14" s="12"/>
    </row>
    <row r="15" spans="1:3" x14ac:dyDescent="0.35">
      <c r="A15" s="41"/>
      <c r="B15" s="11" t="s">
        <v>236</v>
      </c>
      <c r="C15" s="12"/>
    </row>
    <row r="16" spans="1:3" ht="29" x14ac:dyDescent="0.35">
      <c r="A16" s="41"/>
      <c r="B16" s="11" t="s">
        <v>200</v>
      </c>
      <c r="C16" s="12"/>
    </row>
    <row r="17" spans="1:3" x14ac:dyDescent="0.35">
      <c r="A17" s="41"/>
      <c r="B17" s="11" t="s">
        <v>201</v>
      </c>
      <c r="C17" s="12"/>
    </row>
    <row r="18" spans="1:3" ht="29" x14ac:dyDescent="0.35">
      <c r="A18" s="41"/>
      <c r="B18" s="11" t="s">
        <v>202</v>
      </c>
      <c r="C18" s="12"/>
    </row>
    <row r="19" spans="1:3" x14ac:dyDescent="0.35">
      <c r="A19" s="41"/>
      <c r="B19" s="11" t="s">
        <v>203</v>
      </c>
      <c r="C19" s="12"/>
    </row>
    <row r="20" spans="1:3" ht="58" x14ac:dyDescent="0.35">
      <c r="A20" s="41"/>
      <c r="B20" s="11" t="s">
        <v>237</v>
      </c>
      <c r="C20" s="12"/>
    </row>
    <row r="21" spans="1:3" ht="29" x14ac:dyDescent="0.35">
      <c r="A21" s="41"/>
      <c r="B21" s="11" t="s">
        <v>204</v>
      </c>
      <c r="C21" s="12"/>
    </row>
    <row r="22" spans="1:3" ht="29" x14ac:dyDescent="0.35">
      <c r="A22" s="41"/>
      <c r="B22" s="11" t="s">
        <v>205</v>
      </c>
      <c r="C22" s="12"/>
    </row>
    <row r="23" spans="1:3" ht="29" x14ac:dyDescent="0.35">
      <c r="A23" s="41"/>
      <c r="B23" s="11" t="s">
        <v>206</v>
      </c>
      <c r="C23" s="12"/>
    </row>
    <row r="24" spans="1:3" ht="29" x14ac:dyDescent="0.35">
      <c r="A24" s="41"/>
      <c r="B24" s="11" t="s">
        <v>207</v>
      </c>
      <c r="C24" s="12"/>
    </row>
    <row r="25" spans="1:3" x14ac:dyDescent="0.35">
      <c r="A25" s="41"/>
      <c r="B25" s="11" t="s">
        <v>208</v>
      </c>
      <c r="C25" s="12"/>
    </row>
    <row r="26" spans="1:3" x14ac:dyDescent="0.35">
      <c r="A26" s="41"/>
      <c r="B26" s="11" t="s">
        <v>209</v>
      </c>
      <c r="C26" s="12"/>
    </row>
    <row r="27" spans="1:3" x14ac:dyDescent="0.35">
      <c r="A27" s="41"/>
      <c r="B27" s="11" t="s">
        <v>210</v>
      </c>
      <c r="C27" s="12"/>
    </row>
    <row r="28" spans="1:3" ht="29" x14ac:dyDescent="0.35">
      <c r="A28" s="41"/>
      <c r="B28" s="11" t="s">
        <v>211</v>
      </c>
      <c r="C28" s="12"/>
    </row>
    <row r="29" spans="1:3" x14ac:dyDescent="0.35">
      <c r="A29" s="11" t="s">
        <v>212</v>
      </c>
      <c r="B29" s="23" t="s">
        <v>213</v>
      </c>
      <c r="C29" s="12"/>
    </row>
    <row r="30" spans="1:3" ht="43.5" x14ac:dyDescent="0.35">
      <c r="A30" s="41" t="s">
        <v>69</v>
      </c>
      <c r="B30" s="23" t="s">
        <v>214</v>
      </c>
      <c r="C30" s="12"/>
    </row>
    <row r="31" spans="1:3" ht="29" x14ac:dyDescent="0.35">
      <c r="A31" s="41"/>
      <c r="B31" s="23" t="s">
        <v>215</v>
      </c>
      <c r="C31" s="12"/>
    </row>
    <row r="32" spans="1:3" ht="29" x14ac:dyDescent="0.35">
      <c r="A32" s="11" t="s">
        <v>216</v>
      </c>
      <c r="B32" s="23" t="s">
        <v>72</v>
      </c>
      <c r="C32" s="12"/>
    </row>
    <row r="34" spans="2:3" x14ac:dyDescent="0.35">
      <c r="C34" s="1" t="s">
        <v>13</v>
      </c>
    </row>
    <row r="35" spans="2:3" x14ac:dyDescent="0.35">
      <c r="B35" s="25" t="s">
        <v>228</v>
      </c>
      <c r="C35" s="3"/>
    </row>
    <row r="36" spans="2:3" x14ac:dyDescent="0.35">
      <c r="B36" s="9" t="s">
        <v>229</v>
      </c>
      <c r="C36" s="19"/>
    </row>
    <row r="37" spans="2:3" x14ac:dyDescent="0.35">
      <c r="B37" s="20" t="s">
        <v>2</v>
      </c>
      <c r="C37" s="21">
        <f>SUM(C35:C36)</f>
        <v>0</v>
      </c>
    </row>
  </sheetData>
  <mergeCells count="3">
    <mergeCell ref="A7:A8"/>
    <mergeCell ref="A11:A28"/>
    <mergeCell ref="A30:A3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portrait" horizontalDpi="0" verticalDpi="0" r:id="rId1"/>
  <headerFooter>
    <oddHeader xml:space="preserve">&amp;RPříloha č. 1   Technická specifikace </oddHeader>
    <oddFooter>&amp;R&amp;P z &amp;N</oddFooter>
  </headerFooter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329E-CEBF-47CA-837F-23C295C65CFD}">
  <dimension ref="A1:C15"/>
  <sheetViews>
    <sheetView zoomScale="90" zoomScaleNormal="90" workbookViewId="0"/>
  </sheetViews>
  <sheetFormatPr defaultColWidth="8.81640625" defaultRowHeight="14.5" x14ac:dyDescent="0.35"/>
  <cols>
    <col min="1" max="1" width="25" customWidth="1"/>
    <col min="2" max="2" width="73.36328125" customWidth="1"/>
    <col min="3" max="3" width="31.36328125" customWidth="1"/>
  </cols>
  <sheetData>
    <row r="1" spans="1:3" x14ac:dyDescent="0.35">
      <c r="A1" s="6" t="s">
        <v>11</v>
      </c>
    </row>
    <row r="3" spans="1:3" ht="43.5" x14ac:dyDescent="0.35">
      <c r="C3" s="24" t="s">
        <v>1</v>
      </c>
    </row>
    <row r="4" spans="1:3" x14ac:dyDescent="0.35">
      <c r="A4" s="22" t="s">
        <v>5</v>
      </c>
      <c r="B4" s="29" t="s">
        <v>217</v>
      </c>
      <c r="C4" s="12"/>
    </row>
    <row r="5" spans="1:3" ht="29" x14ac:dyDescent="0.35">
      <c r="A5" s="39" t="s">
        <v>6</v>
      </c>
      <c r="B5" s="29" t="s">
        <v>218</v>
      </c>
      <c r="C5" s="12"/>
    </row>
    <row r="6" spans="1:3" x14ac:dyDescent="0.35">
      <c r="A6" s="39"/>
      <c r="B6" s="29" t="s">
        <v>219</v>
      </c>
      <c r="C6" s="12"/>
    </row>
    <row r="7" spans="1:3" x14ac:dyDescent="0.35">
      <c r="A7" s="39"/>
      <c r="B7" s="29" t="s">
        <v>220</v>
      </c>
      <c r="C7" s="12"/>
    </row>
    <row r="8" spans="1:3" ht="58" x14ac:dyDescent="0.35">
      <c r="A8" s="43" t="s">
        <v>7</v>
      </c>
      <c r="B8" s="29" t="s">
        <v>221</v>
      </c>
      <c r="C8" s="12"/>
    </row>
    <row r="9" spans="1:3" x14ac:dyDescent="0.35">
      <c r="A9" s="44"/>
      <c r="B9" s="22" t="s">
        <v>222</v>
      </c>
      <c r="C9" s="12"/>
    </row>
    <row r="10" spans="1:3" x14ac:dyDescent="0.35">
      <c r="A10" s="39" t="s">
        <v>8</v>
      </c>
      <c r="B10" s="22" t="s">
        <v>223</v>
      </c>
      <c r="C10" s="12"/>
    </row>
    <row r="11" spans="1:3" x14ac:dyDescent="0.35">
      <c r="A11" s="39"/>
      <c r="B11" s="22" t="s">
        <v>224</v>
      </c>
      <c r="C11" s="12"/>
    </row>
    <row r="14" spans="1:3" x14ac:dyDescent="0.35">
      <c r="C14" s="1" t="s">
        <v>13</v>
      </c>
    </row>
    <row r="15" spans="1:3" x14ac:dyDescent="0.35">
      <c r="B15" s="32" t="s">
        <v>9</v>
      </c>
      <c r="C15" s="3"/>
    </row>
  </sheetData>
  <mergeCells count="3">
    <mergeCell ref="A5:A7"/>
    <mergeCell ref="A10:A11"/>
    <mergeCell ref="A8:A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orientation="portrait" horizontalDpi="0" verticalDpi="0" r:id="rId1"/>
  <headerFooter>
    <oddHeader xml:space="preserve">&amp;RPříloha č. 1   Technická specifikace </oddHeader>
    <oddFooter>&amp;R&amp;P z &amp;N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rekapitulace</vt:lpstr>
      <vt:lpstr>Páteřní přepínače</vt:lpstr>
      <vt:lpstr>Přístupové přepínače</vt:lpstr>
      <vt:lpstr>Transcievery, kabely</vt:lpstr>
      <vt:lpstr>Řadiče bezd. příst. bodů</vt:lpstr>
      <vt:lpstr>Bezdrátové přístupové body</vt:lpstr>
      <vt:lpstr>NMS</vt:lpstr>
      <vt:lpstr>práce</vt:lpstr>
      <vt:lpstr>'Páteřní přepínače'!Oblast_tisku</vt:lpstr>
      <vt:lpstr>rekapitulace!Oblast_tisku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Michal Štefek</cp:lastModifiedBy>
  <cp:lastPrinted>2024-06-19T17:33:12Z</cp:lastPrinted>
  <dcterms:created xsi:type="dcterms:W3CDTF">2023-06-21T08:31:09Z</dcterms:created>
  <dcterms:modified xsi:type="dcterms:W3CDTF">2024-06-19T17:34:39Z</dcterms:modified>
  <cp:category/>
</cp:coreProperties>
</file>