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umenty\práce\2025\Martina\Nymburk\2025 Ostrov I\Prováděcí projekt Ostrov 10.2024\"/>
    </mc:Choice>
  </mc:AlternateContent>
  <xr:revisionPtr revIDLastSave="0" documentId="13_ncr:1_{3D2BA63F-10D9-4ECB-A74A-1A512E20A840}" xr6:coauthVersionLast="47" xr6:coauthVersionMax="47" xr10:uidLastSave="{00000000-0000-0000-0000-000000000000}"/>
  <bookViews>
    <workbookView xWindow="-120" yWindow="-120" windowWidth="29040" windowHeight="15720" tabRatio="607" xr2:uid="{EA6D9113-8C6F-496C-AAAC-54702C27D63E}"/>
  </bookViews>
  <sheets>
    <sheet name="List1" sheetId="1" r:id="rId1"/>
  </sheets>
  <definedNames>
    <definedName name="_xlnm.Print_Area" localSheetId="0">List1!$A$1:$G$171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1" l="1"/>
  <c r="G124" i="1"/>
  <c r="F164" i="1"/>
  <c r="G164" i="1" s="1"/>
  <c r="F162" i="1"/>
  <c r="G162" i="1" s="1"/>
  <c r="F160" i="1"/>
  <c r="G160" i="1" s="1"/>
  <c r="F152" i="1"/>
  <c r="G152" i="1" s="1"/>
  <c r="F151" i="1"/>
  <c r="G151" i="1" s="1"/>
  <c r="F146" i="1"/>
  <c r="G146" i="1" s="1"/>
  <c r="F145" i="1"/>
  <c r="G145" i="1" s="1"/>
  <c r="F139" i="1"/>
  <c r="G139" i="1" s="1"/>
  <c r="F117" i="1"/>
  <c r="G117" i="1" s="1"/>
  <c r="F116" i="1"/>
  <c r="G116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2" i="1"/>
  <c r="G62" i="1" s="1"/>
  <c r="F64" i="1"/>
  <c r="G64" i="1" s="1"/>
  <c r="F63" i="1"/>
  <c r="G63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4" i="1"/>
  <c r="G24" i="1" s="1"/>
  <c r="F28" i="1"/>
  <c r="G28" i="1" s="1"/>
  <c r="F27" i="1"/>
  <c r="G27" i="1" s="1"/>
  <c r="F26" i="1"/>
  <c r="G26" i="1" s="1"/>
  <c r="F25" i="1"/>
  <c r="G25" i="1" s="1"/>
  <c r="F23" i="1"/>
  <c r="G23" i="1" s="1"/>
  <c r="F22" i="1"/>
  <c r="G22" i="1" s="1"/>
  <c r="F21" i="1"/>
  <c r="G21" i="1" s="1"/>
  <c r="F20" i="1"/>
  <c r="G20" i="1" s="1"/>
  <c r="F14" i="1" l="1"/>
  <c r="G14" i="1" s="1"/>
  <c r="F13" i="1"/>
  <c r="G13" i="1" s="1"/>
  <c r="F169" i="1"/>
  <c r="G169" i="1" s="1"/>
  <c r="F137" i="1"/>
  <c r="G137" i="1" s="1"/>
  <c r="F170" i="1"/>
  <c r="G170" i="1" s="1"/>
  <c r="F135" i="1"/>
  <c r="G135" i="1" s="1"/>
  <c r="F150" i="1"/>
  <c r="G150" i="1" s="1"/>
  <c r="F163" i="1"/>
  <c r="G163" i="1" s="1"/>
  <c r="F161" i="1"/>
  <c r="G161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49" i="1"/>
  <c r="G149" i="1" s="1"/>
  <c r="F148" i="1"/>
  <c r="G148" i="1" s="1"/>
  <c r="F147" i="1"/>
  <c r="G147" i="1" s="1"/>
  <c r="F15" i="1"/>
  <c r="G15" i="1" s="1"/>
  <c r="F18" i="1"/>
  <c r="G18" i="1" s="1"/>
  <c r="F17" i="1"/>
  <c r="G17" i="1" s="1"/>
  <c r="F16" i="1"/>
  <c r="G16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F126" i="1"/>
  <c r="G126" i="1" s="1"/>
  <c r="G3" i="1" l="1"/>
  <c r="F125" i="1"/>
  <c r="G125" i="1" s="1"/>
  <c r="F128" i="1"/>
  <c r="G128" i="1" s="1"/>
  <c r="F138" i="1"/>
  <c r="G138" i="1" s="1"/>
  <c r="F136" i="1"/>
  <c r="G136" i="1" s="1"/>
  <c r="F130" i="1"/>
  <c r="G130" i="1" s="1"/>
  <c r="F165" i="1"/>
  <c r="G165" i="1" s="1"/>
  <c r="F129" i="1"/>
  <c r="G129" i="1" s="1"/>
  <c r="F131" i="1"/>
  <c r="G131" i="1" s="1"/>
  <c r="F132" i="1"/>
  <c r="G132" i="1" s="1"/>
  <c r="F133" i="1"/>
  <c r="G133" i="1" s="1"/>
  <c r="F134" i="1"/>
  <c r="G134" i="1" s="1"/>
  <c r="F140" i="1"/>
  <c r="G140" i="1" s="1"/>
  <c r="F141" i="1"/>
  <c r="F142" i="1"/>
  <c r="G142" i="1" s="1"/>
  <c r="F143" i="1"/>
  <c r="G143" i="1" s="1"/>
  <c r="F144" i="1"/>
  <c r="G144" i="1" s="1"/>
  <c r="F166" i="1"/>
  <c r="G166" i="1" s="1"/>
  <c r="F167" i="1"/>
  <c r="G167" i="1" s="1"/>
  <c r="F168" i="1"/>
  <c r="G168" i="1" s="1"/>
  <c r="F171" i="1" l="1"/>
  <c r="G141" i="1"/>
  <c r="G171" i="1" s="1"/>
</calcChain>
</file>

<file path=xl/sharedStrings.xml><?xml version="1.0" encoding="utf-8"?>
<sst xmlns="http://schemas.openxmlformats.org/spreadsheetml/2006/main" count="432" uniqueCount="157">
  <si>
    <t>číslo práce dle ÚRS</t>
  </si>
  <si>
    <t>měrné jednotky</t>
  </si>
  <si>
    <t>počet kusů</t>
  </si>
  <si>
    <t>jednotková cena</t>
  </si>
  <si>
    <t>celková cena bez DPH</t>
  </si>
  <si>
    <t>celková cena včetně DPH</t>
  </si>
  <si>
    <t>m²</t>
  </si>
  <si>
    <t>R</t>
  </si>
  <si>
    <t>kus</t>
  </si>
  <si>
    <t>Kácení stromu s postupným spouštěním koruny a kmene D přes 0,2 do 0,3 m</t>
  </si>
  <si>
    <t>Kácení stromu s postupným spouštěním koruny a kmene D přes 0,3 do 0,4 m</t>
  </si>
  <si>
    <t>Kácení stromu s postupným spouštěním koruny a kmene D přes 0,4 do 0,5 m</t>
  </si>
  <si>
    <t>Kácení stromu s postupným spouštěním koruny a kmene D přes 0,5 do 0,6 m</t>
  </si>
  <si>
    <t>Kácení stromu s postupným spouštěním koruny a kmene D přes 0,6 do 0,7 m</t>
  </si>
  <si>
    <t>Kácení stromu s postupným spouštěním koruny a kmene D přes 0,7 do 0,8 m</t>
  </si>
  <si>
    <t>Kácení stromu s postupným spouštěním koruny a kmene D přes 0,8 do 0,9 m</t>
  </si>
  <si>
    <t>Kácení stromu s postupným spouštěním koruny a kmene D přes 0,9 do 1,0 m</t>
  </si>
  <si>
    <r>
      <t>Odstranění nevhodných dřevin přes 500 m</t>
    </r>
    <r>
      <rPr>
        <sz val="10"/>
        <rFont val="Aptos Narrow"/>
        <family val="2"/>
      </rPr>
      <t>²</t>
    </r>
    <r>
      <rPr>
        <sz val="10"/>
        <rFont val="Arial Unicode MS"/>
        <family val="2"/>
        <charset val="238"/>
      </rPr>
      <t xml:space="preserve"> přes 1 m bez odstranění pařezů v rovině nebo ve svahu do 1:5</t>
    </r>
  </si>
  <si>
    <t>Kácení stromu s postupným spouštěním koruny a kmene D přes 0,1 do 0,2 m</t>
  </si>
  <si>
    <r>
      <t>m</t>
    </r>
    <r>
      <rPr>
        <sz val="10"/>
        <color theme="1"/>
        <rFont val="Aptos Narrow"/>
        <family val="2"/>
      </rPr>
      <t>³</t>
    </r>
  </si>
  <si>
    <t>Přibližování jehličnatého nebo měkkého listnatého dřeva traktorem do hmotnosti  0,09 - 0,14m³</t>
  </si>
  <si>
    <r>
      <t>Hloubení jamek bez výměny půdy zeminy skupiny 1 až 4 obj přes 0,4 do 1 m</t>
    </r>
    <r>
      <rPr>
        <sz val="10"/>
        <color theme="1"/>
        <rFont val="Aptos Narrow"/>
        <family val="2"/>
      </rPr>
      <t>³</t>
    </r>
  </si>
  <si>
    <t>Ukotvení kmene dřevin v rovině nebo ve svahu do 1:5 třemi kůly přes 2 - 3 m</t>
  </si>
  <si>
    <t>Kotvící kůl délky minimálně 250 cm, průměr minimálně 6 cm, s fazetou, špicí a transparentní impregancí</t>
  </si>
  <si>
    <t>Příčné spojky kotvících kůlů polokulaté, délka minimálně 100 cm, průměr 6 cm</t>
  </si>
  <si>
    <t>Výsadba dřeviny s balem průměr přes 0,6 - 0,8 do jamky se zalitím v rovině a svahu do 1:5</t>
  </si>
  <si>
    <t>Vytvoření zálivkové mísy o průměru 1 m, zvedutí okraje zálivkové mísy</t>
  </si>
  <si>
    <t>Biouhel minimálně 2 roky kompostovaný, případně nasycený roztokem močoviny plus 10% rezerva</t>
  </si>
  <si>
    <t>Zálivka vysazené dřeviny v množství 100 litrů na strom včetně použité vody</t>
  </si>
  <si>
    <t>celek</t>
  </si>
  <si>
    <t>Odborné arboristické ošetření na stávajících dřevinách</t>
  </si>
  <si>
    <t>doplnění řezu redukčního stromu parametrů výše uvedených o řez zdravotní</t>
  </si>
  <si>
    <t>popis práce, materiálu</t>
  </si>
  <si>
    <t>Likvidace klestu štěpkováním (brán objem klestu po štěpkování)</t>
  </si>
  <si>
    <t>Vytýčení výsadeb vzrostlých stromků, včetně kolíků a barvy ve spreji (včetně použitých materiálů)</t>
  </si>
  <si>
    <t>CELKEM:</t>
  </si>
  <si>
    <t>Odstranění pařezů v rovině nebo na svahu do 1:5, odfrézováním do hloubky 0,2 m</t>
  </si>
  <si>
    <t>Kácení stromu s postupným spouštěním koruny a kmene D přes 1,4 do 1,5 m</t>
  </si>
  <si>
    <t>Kácení stromu s postupným spouštěním koruny a kmene D přes 1,3 do 1,4 m</t>
  </si>
  <si>
    <t>Výsadba listnatého stromu s balem</t>
  </si>
  <si>
    <r>
      <t>Instalace dynamické vazby pro zajištění koruny stromu přes 1 do 3 lan, 8.</t>
    </r>
    <r>
      <rPr>
        <i/>
        <sz val="10"/>
        <color theme="1"/>
        <rFont val="Arial Unicode MS"/>
        <charset val="238"/>
      </rPr>
      <t xml:space="preserve"> Platanus x acerifolia</t>
    </r>
  </si>
  <si>
    <r>
      <t>Strom číslo 318.</t>
    </r>
    <r>
      <rPr>
        <i/>
        <sz val="10"/>
        <color theme="1"/>
        <rFont val="Arial Unicode MS"/>
        <charset val="238"/>
      </rPr>
      <t xml:space="preserve"> Tilia cordata</t>
    </r>
    <r>
      <rPr>
        <sz val="10"/>
        <color theme="1"/>
        <rFont val="Arial Unicode MS"/>
        <family val="2"/>
        <charset val="238"/>
      </rPr>
      <t>, odstranění obrostu</t>
    </r>
  </si>
  <si>
    <r>
      <rPr>
        <b/>
        <i/>
        <sz val="10"/>
        <color theme="1"/>
        <rFont val="Arial Unicode MS"/>
        <charset val="238"/>
      </rPr>
      <t xml:space="preserve">Acer x zoeschense </t>
    </r>
    <r>
      <rPr>
        <b/>
        <sz val="10"/>
        <color theme="1"/>
        <rFont val="Arial Unicode MS"/>
        <charset val="238"/>
      </rPr>
      <t>´Anae</t>
    </r>
    <r>
      <rPr>
        <sz val="10"/>
        <color theme="1"/>
        <rFont val="Arial Unicode MS"/>
        <charset val="238"/>
      </rPr>
      <t>´</t>
    </r>
    <r>
      <rPr>
        <sz val="10"/>
        <color theme="1"/>
        <rFont val="Arial Unicode MS"/>
        <family val="2"/>
        <charset val="238"/>
      </rPr>
      <t>, obvod kmínku 16/18 cm, zemní bal</t>
    </r>
  </si>
  <si>
    <r>
      <rPr>
        <b/>
        <i/>
        <sz val="10"/>
        <color theme="1"/>
        <rFont val="Arial Unicode MS"/>
        <charset val="238"/>
      </rPr>
      <t>Alnus glutinosa</t>
    </r>
    <r>
      <rPr>
        <sz val="10"/>
        <color theme="1"/>
        <rFont val="Arial Unicode MS"/>
        <family val="2"/>
        <charset val="238"/>
      </rPr>
      <t>, obvod kmínku 10/12 cm, zemní bal</t>
    </r>
  </si>
  <si>
    <r>
      <rPr>
        <b/>
        <i/>
        <sz val="10"/>
        <color theme="1"/>
        <rFont val="Arial Unicode MS"/>
        <charset val="238"/>
      </rPr>
      <t>Carpinus betulus</t>
    </r>
    <r>
      <rPr>
        <sz val="10"/>
        <color theme="1"/>
        <rFont val="Arial Unicode MS"/>
        <family val="2"/>
        <charset val="238"/>
      </rPr>
      <t>, obvod kmínku 14/16 cm, zemní bal</t>
    </r>
  </si>
  <si>
    <r>
      <rPr>
        <b/>
        <i/>
        <sz val="10"/>
        <color theme="1"/>
        <rFont val="Arial Unicode MS"/>
        <charset val="238"/>
      </rPr>
      <t>Catalpa ovata</t>
    </r>
    <r>
      <rPr>
        <sz val="10"/>
        <color theme="1"/>
        <rFont val="Arial Unicode MS"/>
        <family val="2"/>
        <charset val="238"/>
      </rPr>
      <t>, obvod kmínku 16/18 cm, zemní bal</t>
    </r>
  </si>
  <si>
    <r>
      <rPr>
        <b/>
        <i/>
        <sz val="10"/>
        <color theme="1"/>
        <rFont val="Arial Unicode MS"/>
        <charset val="238"/>
      </rPr>
      <t>Juglans nigra</t>
    </r>
    <r>
      <rPr>
        <sz val="10"/>
        <color theme="1"/>
        <rFont val="Arial Unicode MS"/>
        <family val="2"/>
        <charset val="238"/>
      </rPr>
      <t>, obvod kmínku 10/12 cm, zemní bal</t>
    </r>
  </si>
  <si>
    <r>
      <rPr>
        <b/>
        <i/>
        <sz val="10"/>
        <color theme="1"/>
        <rFont val="Arial Unicode MS"/>
        <charset val="238"/>
      </rPr>
      <t xml:space="preserve">Populus nigra </t>
    </r>
    <r>
      <rPr>
        <b/>
        <sz val="10"/>
        <color theme="1"/>
        <rFont val="Arial Unicode MS"/>
        <charset val="238"/>
      </rPr>
      <t>´Italica´</t>
    </r>
    <r>
      <rPr>
        <sz val="10"/>
        <color theme="1"/>
        <rFont val="Arial Unicode MS"/>
        <family val="2"/>
        <charset val="238"/>
      </rPr>
      <t>, výška 150 - 200 cm, zemní bal</t>
    </r>
  </si>
  <si>
    <r>
      <rPr>
        <b/>
        <i/>
        <sz val="10"/>
        <color theme="1"/>
        <rFont val="Arial Unicode MS"/>
        <charset val="238"/>
      </rPr>
      <t>Quercus coccinea</t>
    </r>
    <r>
      <rPr>
        <sz val="10"/>
        <color theme="1"/>
        <rFont val="Arial Unicode MS"/>
        <family val="2"/>
        <charset val="238"/>
      </rPr>
      <t>, obvod kmínku 16/18 cm, zemní bal</t>
    </r>
  </si>
  <si>
    <r>
      <rPr>
        <b/>
        <i/>
        <sz val="10"/>
        <color theme="1"/>
        <rFont val="Arial Unicode MS"/>
        <charset val="238"/>
      </rPr>
      <t>Quercus robur</t>
    </r>
    <r>
      <rPr>
        <sz val="10"/>
        <color theme="1"/>
        <rFont val="Arial Unicode MS"/>
        <family val="2"/>
        <charset val="238"/>
      </rPr>
      <t>, obvod kmínku 14/16 cm, zemní bal</t>
    </r>
  </si>
  <si>
    <r>
      <rPr>
        <b/>
        <i/>
        <sz val="10"/>
        <color theme="1"/>
        <rFont val="Arial Unicode MS"/>
        <charset val="238"/>
      </rPr>
      <t>Quercus macrocarpa</t>
    </r>
    <r>
      <rPr>
        <sz val="10"/>
        <color theme="1"/>
        <rFont val="Arial Unicode MS"/>
        <family val="2"/>
        <charset val="238"/>
      </rPr>
      <t>, obvod kmínku 14/16 cm, zemní bal</t>
    </r>
  </si>
  <si>
    <t>Ukotvení jehličnaté dřeviny jedním našikmo ukotveným kůlem o délce 2 - 3 m</t>
  </si>
  <si>
    <r>
      <rPr>
        <b/>
        <i/>
        <sz val="10"/>
        <color theme="1"/>
        <rFont val="Arial Unicode MS"/>
        <charset val="238"/>
      </rPr>
      <t>Prunus padus</t>
    </r>
    <r>
      <rPr>
        <sz val="10"/>
        <color theme="1"/>
        <rFont val="Arial Unicode MS"/>
        <family val="2"/>
        <charset val="238"/>
      </rPr>
      <t>, keř výška 150 - 200 cm, zemní bal (minimálně 6 výhonů, keřový tvar)</t>
    </r>
  </si>
  <si>
    <r>
      <rPr>
        <b/>
        <i/>
        <sz val="10"/>
        <color theme="1"/>
        <rFont val="Arial Unicode MS"/>
        <charset val="238"/>
      </rPr>
      <t>Quercus palustris</t>
    </r>
    <r>
      <rPr>
        <sz val="10"/>
        <color theme="1"/>
        <rFont val="Arial Unicode MS"/>
        <family val="2"/>
        <charset val="238"/>
      </rPr>
      <t>, obvod kmínku 14/16 cm, zemní bal</t>
    </r>
  </si>
  <si>
    <r>
      <rPr>
        <b/>
        <i/>
        <sz val="10"/>
        <color theme="1"/>
        <rFont val="Arial Unicode MS"/>
        <charset val="238"/>
      </rPr>
      <t>Salix alba</t>
    </r>
    <r>
      <rPr>
        <b/>
        <sz val="10"/>
        <color theme="1"/>
        <rFont val="Arial Unicode MS"/>
        <charset val="238"/>
      </rPr>
      <t xml:space="preserve"> ´Tristis´</t>
    </r>
    <r>
      <rPr>
        <sz val="10"/>
        <color theme="1"/>
        <rFont val="Arial Unicode MS"/>
        <family val="2"/>
        <charset val="238"/>
      </rPr>
      <t>, obvod kmínku 10/12 cm, zemní bal</t>
    </r>
  </si>
  <si>
    <r>
      <rPr>
        <b/>
        <i/>
        <sz val="10"/>
        <color theme="1"/>
        <rFont val="Arial Unicode MS"/>
        <charset val="238"/>
      </rPr>
      <t>Sophora japonica</t>
    </r>
    <r>
      <rPr>
        <sz val="10"/>
        <color theme="1"/>
        <rFont val="Arial Unicode MS"/>
        <family val="2"/>
        <charset val="238"/>
      </rPr>
      <t>, obvod kmínku 16/18 cm, zemní bal</t>
    </r>
  </si>
  <si>
    <r>
      <rPr>
        <b/>
        <i/>
        <sz val="10"/>
        <color theme="1"/>
        <rFont val="Arial Unicode MS"/>
        <charset val="238"/>
      </rPr>
      <t>Tilia platyphyllos</t>
    </r>
    <r>
      <rPr>
        <sz val="10"/>
        <color theme="1"/>
        <rFont val="Arial Unicode MS"/>
        <family val="2"/>
        <charset val="238"/>
      </rPr>
      <t>, obvod kmínku 14/16 cm, zemní bal</t>
    </r>
  </si>
  <si>
    <r>
      <rPr>
        <b/>
        <i/>
        <sz val="10"/>
        <color theme="1"/>
        <rFont val="Arial Unicode MS"/>
        <charset val="238"/>
      </rPr>
      <t>Tilia x euchlora</t>
    </r>
    <r>
      <rPr>
        <sz val="10"/>
        <color theme="1"/>
        <rFont val="Arial Unicode MS"/>
        <family val="2"/>
        <charset val="238"/>
      </rPr>
      <t>, obvod kmínku 14/16 cm, zemní bal</t>
    </r>
  </si>
  <si>
    <r>
      <rPr>
        <b/>
        <i/>
        <sz val="10"/>
        <color theme="1"/>
        <rFont val="Arial Unicode MS"/>
        <charset val="238"/>
      </rPr>
      <t>Tsuga heterophylla</t>
    </r>
    <r>
      <rPr>
        <sz val="10"/>
        <color theme="1"/>
        <rFont val="Arial Unicode MS"/>
        <family val="2"/>
        <charset val="238"/>
      </rPr>
      <t>, výška 150 - 200 cm, zemní bal</t>
    </r>
  </si>
  <si>
    <r>
      <rPr>
        <b/>
        <i/>
        <sz val="10"/>
        <color theme="1"/>
        <rFont val="Arial Unicode MS"/>
        <charset val="238"/>
      </rPr>
      <t xml:space="preserve">Ulmus </t>
    </r>
    <r>
      <rPr>
        <b/>
        <sz val="10"/>
        <color theme="1"/>
        <rFont val="Arial Unicode MS"/>
        <charset val="238"/>
      </rPr>
      <t>´New Horizon</t>
    </r>
    <r>
      <rPr>
        <sz val="10"/>
        <color theme="1"/>
        <rFont val="Arial Unicode MS"/>
        <charset val="238"/>
      </rPr>
      <t>´</t>
    </r>
    <r>
      <rPr>
        <sz val="10"/>
        <color theme="1"/>
        <rFont val="Arial Unicode MS"/>
        <family val="2"/>
        <charset val="238"/>
      </rPr>
      <t>, obvod kmínku 16/18 cm, zemní bal</t>
    </r>
  </si>
  <si>
    <t>Rekontrukce trávníku v plochách dotřených revitalizačními pracemi (v plochách po frézování pařezů, v plochách poškozených pojezdem mechanizace atd.)</t>
  </si>
  <si>
    <r>
      <t>m</t>
    </r>
    <r>
      <rPr>
        <sz val="10"/>
        <color theme="1"/>
        <rFont val="Aptos Narrow"/>
        <family val="2"/>
      </rPr>
      <t>²</t>
    </r>
  </si>
  <si>
    <t>Instalace chráničky paty kmene typ Plantasafe</t>
  </si>
  <si>
    <t>Dodávka chráničky spodní části kmene, typ Plantasafe, barva hnědá nebo šedá</t>
  </si>
  <si>
    <t xml:space="preserve">Kácení dřevin, frézování pařezů, ostatní práce </t>
  </si>
  <si>
    <t>Kácení stromu s postupným spouštěním koruny a kmene D přes 1,1 do 1,2 m</t>
  </si>
  <si>
    <t>Kácení stromu s postupným spouštěním koruny a kmene D přes 1,2 do 1,3 m</t>
  </si>
  <si>
    <t>doplnění řezu redukčního stromu parametrů výše uvedených o řez zdravotní, odstranění obrostu, vyzvednutí koruny</t>
  </si>
  <si>
    <r>
      <t>Strom číslo 315.</t>
    </r>
    <r>
      <rPr>
        <i/>
        <sz val="10"/>
        <color theme="1"/>
        <rFont val="Arial Unicode MS"/>
        <charset val="238"/>
      </rPr>
      <t xml:space="preserve"> Tilia cordata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</si>
  <si>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319.</t>
    </r>
    <r>
      <rPr>
        <i/>
        <sz val="10"/>
        <color theme="1"/>
        <rFont val="Arial Unicode MS"/>
        <charset val="238"/>
      </rPr>
      <t xml:space="preserve"> Tilia cordata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</si>
  <si>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320.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</si>
  <si>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321.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</si>
  <si>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322.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</si>
  <si>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323.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</si>
  <si>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324.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</si>
  <si>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326.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</si>
  <si>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327.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</si>
  <si>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Řez stromu zdravotní o ploše koruny stromu přes 300 do 330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325. Tilia cordata, odstranit obrost u báze</t>
    </r>
  </si>
  <si>
    <r>
      <t>Strom číslo 328.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</si>
  <si>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329.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</si>
  <si>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330.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</si>
  <si>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331.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</si>
  <si>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332.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</si>
  <si>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333.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</si>
  <si>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485.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</si>
  <si>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Strom číslo 488.</t>
    </r>
    <r>
      <rPr>
        <i/>
        <sz val="10"/>
        <color theme="1"/>
        <rFont val="Arial Unicode MS"/>
        <charset val="238"/>
      </rPr>
      <t xml:space="preserve"> Tilia platyphyllos</t>
    </r>
    <r>
      <rPr>
        <sz val="10"/>
        <color theme="1"/>
        <rFont val="Arial Unicode MS"/>
        <family val="2"/>
        <charset val="238"/>
      </rPr>
      <t>, odstranění obrostu</t>
    </r>
  </si>
  <si>
    <r>
      <t>Řez stromu zdravotní o ploše koruny stromu přes 120 do 150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2. </t>
    </r>
    <r>
      <rPr>
        <i/>
        <sz val="10"/>
        <color theme="1"/>
        <rFont val="Arial Unicode MS"/>
        <charset val="238"/>
      </rPr>
      <t>Platanus x acerfiolia</t>
    </r>
  </si>
  <si>
    <r>
      <t>Řez stromu zdravotní o ploše koruny stromu přes 60 do 90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3. </t>
    </r>
    <r>
      <rPr>
        <i/>
        <sz val="10"/>
        <color theme="1"/>
        <rFont val="Arial Unicode MS"/>
        <charset val="238"/>
      </rPr>
      <t>Platanus x acerifolia</t>
    </r>
  </si>
  <si>
    <r>
      <t>Řez stromu zdravotní o ploše koruny stromu přes 180 do 210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4. </t>
    </r>
    <r>
      <rPr>
        <i/>
        <sz val="10"/>
        <color theme="1"/>
        <rFont val="Arial Unicode MS"/>
        <charset val="238"/>
      </rPr>
      <t>Platanus x acerifolia</t>
    </r>
  </si>
  <si>
    <r>
      <t>Řez stromu zdravotní o ploše koruny stromu přes 300 do 330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8. </t>
    </r>
    <r>
      <rPr>
        <i/>
        <sz val="10"/>
        <color theme="1"/>
        <rFont val="Arial Unicode MS"/>
        <charset val="238"/>
      </rPr>
      <t>Platanus x acerifolia</t>
    </r>
  </si>
  <si>
    <r>
      <t>Řez stromu zdravotní o ploše koruny stromu přes 360 do 390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26. </t>
    </r>
    <r>
      <rPr>
        <i/>
        <sz val="10"/>
        <color theme="1"/>
        <rFont val="Arial Unicode MS"/>
        <charset val="238"/>
      </rPr>
      <t>Platanus x acerifolia</t>
    </r>
  </si>
  <si>
    <r>
      <t>Řez stromu zdravotní o ploše koruny stromu přes 180 do 210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28.</t>
    </r>
    <r>
      <rPr>
        <i/>
        <sz val="10"/>
        <color theme="1"/>
        <rFont val="Arial Unicode MS"/>
        <charset val="238"/>
      </rPr>
      <t xml:space="preserve"> Platanus x acerifolia</t>
    </r>
  </si>
  <si>
    <r>
      <t>Řez stromu zdravotní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39. </t>
    </r>
    <r>
      <rPr>
        <i/>
        <sz val="10"/>
        <color theme="1"/>
        <rFont val="Arial Unicode MS"/>
        <charset val="238"/>
      </rPr>
      <t>Quercus robur</t>
    </r>
  </si>
  <si>
    <r>
      <t>Řez stromu zdravotní o ploše koruny stromu přes 180 do 210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72.</t>
    </r>
    <r>
      <rPr>
        <i/>
        <sz val="10"/>
        <color theme="1"/>
        <rFont val="Arial Unicode MS"/>
        <charset val="238"/>
      </rPr>
      <t xml:space="preserve"> Quercus robur</t>
    </r>
  </si>
  <si>
    <r>
      <t>Řez stromu redukční o ploše koruny stromu přes 60 do 90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80. </t>
    </r>
    <r>
      <rPr>
        <i/>
        <sz val="10"/>
        <color theme="1"/>
        <rFont val="Arial Unicode MS"/>
        <charset val="238"/>
      </rPr>
      <t>Ulmus laevis</t>
    </r>
    <r>
      <rPr>
        <sz val="10"/>
        <color theme="1"/>
        <rFont val="Arial Unicode MS"/>
        <family val="2"/>
        <charset val="238"/>
      </rPr>
      <t>, RO cca 30%</t>
    </r>
  </si>
  <si>
    <r>
      <t>Řez stromu zdravotní o ploše koruny stromu přes 90 do 120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94. </t>
    </r>
    <r>
      <rPr>
        <i/>
        <sz val="10"/>
        <color theme="1"/>
        <rFont val="Arial Unicode MS"/>
        <charset val="238"/>
      </rPr>
      <t>Salix alba</t>
    </r>
    <r>
      <rPr>
        <sz val="10"/>
        <color theme="1"/>
        <rFont val="Arial Unicode MS"/>
        <family val="2"/>
        <charset val="238"/>
      </rPr>
      <t xml:space="preserve"> ´Pendula´</t>
    </r>
  </si>
  <si>
    <r>
      <t>Řez stromu redukční o ploše koruny stromu přes 90 do 120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125. </t>
    </r>
    <r>
      <rPr>
        <i/>
        <sz val="10"/>
        <color theme="1"/>
        <rFont val="Arial Unicode MS"/>
        <charset val="238"/>
      </rPr>
      <t>Ulmus laevis</t>
    </r>
    <r>
      <rPr>
        <sz val="10"/>
        <color theme="1"/>
        <rFont val="Arial Unicode MS"/>
        <family val="2"/>
        <charset val="238"/>
      </rPr>
      <t>, RO cca 20%</t>
    </r>
  </si>
  <si>
    <r>
      <t>Řez stromu zdravotní o ploše koruny stromu přes 270 do 300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127. </t>
    </r>
    <r>
      <rPr>
        <i/>
        <sz val="10"/>
        <color theme="1"/>
        <rFont val="Arial Unicode MS"/>
        <charset val="238"/>
      </rPr>
      <t>Quercus robur</t>
    </r>
  </si>
  <si>
    <r>
      <t>Řez stromu redukční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137. </t>
    </r>
    <r>
      <rPr>
        <i/>
        <sz val="10"/>
        <color theme="1"/>
        <rFont val="Arial Unicode MS"/>
        <charset val="238"/>
      </rPr>
      <t>Carpinus betulus</t>
    </r>
    <r>
      <rPr>
        <sz val="10"/>
        <color theme="1"/>
        <rFont val="Arial Unicode MS"/>
        <family val="2"/>
        <charset val="238"/>
      </rPr>
      <t>, RO o cca 10%, odstranění obrostu, vyzvednutí koruny</t>
    </r>
  </si>
  <si>
    <r>
      <t>Řez stromu redukční o ploše koruny stromu přes 180 do 210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138. </t>
    </r>
    <r>
      <rPr>
        <i/>
        <sz val="10"/>
        <color theme="1"/>
        <rFont val="Arial Unicode MS"/>
        <charset val="238"/>
      </rPr>
      <t>Acer platanoides</t>
    </r>
    <r>
      <rPr>
        <sz val="10"/>
        <color theme="1"/>
        <rFont val="Arial Unicode MS"/>
        <family val="2"/>
        <charset val="238"/>
      </rPr>
      <t>, odstranit obrost, mírně vyzvednout korunu</t>
    </r>
  </si>
  <si>
    <r>
      <t>Řez stromu zdravotní o ploše koruny stromu přes 120 do 150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140. </t>
    </r>
    <r>
      <rPr>
        <i/>
        <sz val="10"/>
        <color theme="1"/>
        <rFont val="Arial Unicode MS"/>
        <charset val="238"/>
      </rPr>
      <t>Alnus glutinosa</t>
    </r>
  </si>
  <si>
    <r>
      <t>Řez stromu zdravotní o ploše koruny stromu přes 120 do 150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147. </t>
    </r>
    <r>
      <rPr>
        <i/>
        <sz val="10"/>
        <color theme="1"/>
        <rFont val="Arial Unicode MS"/>
        <charset val="238"/>
      </rPr>
      <t>Quercus robur</t>
    </r>
  </si>
  <si>
    <r>
      <t>Řez stromu redukční o ploše koruny stromu přes 120 do 150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152. </t>
    </r>
    <r>
      <rPr>
        <i/>
        <sz val="10"/>
        <color theme="1"/>
        <rFont val="Arial Unicode MS"/>
        <charset val="238"/>
      </rPr>
      <t>Carpinus betulus</t>
    </r>
    <r>
      <rPr>
        <sz val="10"/>
        <color theme="1"/>
        <rFont val="Arial Unicode MS"/>
        <family val="2"/>
        <charset val="238"/>
      </rPr>
      <t>, RO o cca 10%, odstranit obrost, mírně vyzvednout korunu</t>
    </r>
  </si>
  <si>
    <r>
      <t>Řez stromu redukční o ploše koruny stromu přes 150 do 180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153. </t>
    </r>
    <r>
      <rPr>
        <i/>
        <sz val="10"/>
        <color theme="1"/>
        <rFont val="Arial Unicode MS"/>
        <charset val="238"/>
      </rPr>
      <t>Carpinus betulus</t>
    </r>
    <r>
      <rPr>
        <sz val="10"/>
        <color theme="1"/>
        <rFont val="Arial Unicode MS"/>
        <family val="2"/>
        <charset val="238"/>
      </rPr>
      <t>, RO 10%, odstranit obrost, mírně vyzvednout korunu</t>
    </r>
  </si>
  <si>
    <r>
      <t>Řez stromu zdravotní o ploše koruny stromu přes 330 do 360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176. strom číslo </t>
    </r>
    <r>
      <rPr>
        <i/>
        <sz val="10"/>
        <color theme="1"/>
        <rFont val="Arial Unicode MS"/>
        <charset val="238"/>
      </rPr>
      <t>Quercus robur</t>
    </r>
  </si>
  <si>
    <r>
      <t>Řez stromu zdravotní o ploše koruny stromu přes 270 do 300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178. </t>
    </r>
    <r>
      <rPr>
        <i/>
        <sz val="10"/>
        <color theme="1"/>
        <rFont val="Arial Unicode MS"/>
        <charset val="238"/>
      </rPr>
      <t>Quercus robur</t>
    </r>
  </si>
  <si>
    <r>
      <t>Řez stromu zdravotní o ploše koruny stromu přes 150 do 180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180. </t>
    </r>
    <r>
      <rPr>
        <i/>
        <sz val="10"/>
        <color theme="1"/>
        <rFont val="Arial Unicode MS"/>
        <charset val="238"/>
      </rPr>
      <t>Quercus robur</t>
    </r>
  </si>
  <si>
    <r>
      <t>Řez stromu zdravotní o ploše koruny stromu přes 180 do 210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187. </t>
    </r>
    <r>
      <rPr>
        <i/>
        <sz val="10"/>
        <color theme="1"/>
        <rFont val="Arial Unicode MS"/>
        <charset val="238"/>
      </rPr>
      <t>Quercus robur</t>
    </r>
  </si>
  <si>
    <r>
      <t>Řez stromu zdravotní o ploše koruny stromu přes 300 do 330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217. </t>
    </r>
    <r>
      <rPr>
        <i/>
        <sz val="10"/>
        <color theme="1"/>
        <rFont val="Arial Unicode MS"/>
        <charset val="238"/>
      </rPr>
      <t>Quercus robur</t>
    </r>
  </si>
  <si>
    <r>
      <t>Řez stromu redukční o ploše koruny stromu přes 150 do 180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227. </t>
    </r>
    <r>
      <rPr>
        <i/>
        <sz val="10"/>
        <color theme="1"/>
        <rFont val="Arial Unicode MS"/>
        <charset val="238"/>
      </rPr>
      <t>Fagus sylvatica</t>
    </r>
    <r>
      <rPr>
        <sz val="10"/>
        <color theme="1"/>
        <rFont val="Arial Unicode MS"/>
        <family val="2"/>
        <charset val="238"/>
      </rPr>
      <t>, RO o cca 20%, vyzvednout korunu o jednu spodní etáž větví</t>
    </r>
  </si>
  <si>
    <r>
      <t>Řez stromu zdravotní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316. </t>
    </r>
    <r>
      <rPr>
        <i/>
        <sz val="10"/>
        <color theme="1"/>
        <rFont val="Arial Unicode MS"/>
        <charset val="238"/>
      </rPr>
      <t>Tilia cordata</t>
    </r>
  </si>
  <si>
    <r>
      <t>Řez stromu zdravotní o ploše koruny stromu přes 120 do 150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317. </t>
    </r>
    <r>
      <rPr>
        <i/>
        <sz val="10"/>
        <color theme="1"/>
        <rFont val="Arial Unicode MS"/>
        <charset val="238"/>
      </rPr>
      <t>Tilia cordata</t>
    </r>
    <r>
      <rPr>
        <sz val="10"/>
        <color theme="1"/>
        <rFont val="Arial Unicode MS"/>
        <family val="2"/>
        <charset val="238"/>
      </rPr>
      <t>, odstranit obrost</t>
    </r>
  </si>
  <si>
    <r>
      <t>Řez stromu zdravotní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346. </t>
    </r>
    <r>
      <rPr>
        <i/>
        <sz val="10"/>
        <color theme="1"/>
        <rFont val="Arial Unicode MS"/>
        <charset val="238"/>
      </rPr>
      <t>Quercus robur</t>
    </r>
  </si>
  <si>
    <r>
      <t>Řez stromu zdravotní o ploše koruny stromu přes 150 do 180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361. </t>
    </r>
    <r>
      <rPr>
        <i/>
        <sz val="10"/>
        <color theme="1"/>
        <rFont val="Arial Unicode MS"/>
        <charset val="238"/>
      </rPr>
      <t>Quercus robur</t>
    </r>
    <r>
      <rPr>
        <sz val="10"/>
        <color theme="1"/>
        <rFont val="Arial Unicode MS"/>
        <family val="2"/>
        <charset val="238"/>
      </rPr>
      <t>, řez na torzo</t>
    </r>
  </si>
  <si>
    <r>
      <t>Řez stromu zdravotní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374. </t>
    </r>
    <r>
      <rPr>
        <i/>
        <sz val="10"/>
        <color theme="1"/>
        <rFont val="Arial Unicode MS"/>
        <charset val="238"/>
      </rPr>
      <t>Quercus robur</t>
    </r>
  </si>
  <si>
    <r>
      <t>Řez stromu zdravotní o ploše koruny stromu přes 60 do 90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395. </t>
    </r>
    <r>
      <rPr>
        <i/>
        <sz val="10"/>
        <color theme="1"/>
        <rFont val="Arial Unicode MS"/>
        <charset val="238"/>
      </rPr>
      <t>Tilia platyphyllos</t>
    </r>
  </si>
  <si>
    <r>
      <t xml:space="preserve">Instalace dynamické vazby pro zajištění koruny stromu přes 1 do 3 lan, strom číslo 395. </t>
    </r>
    <r>
      <rPr>
        <i/>
        <sz val="10"/>
        <color theme="1"/>
        <rFont val="Arial Unicode MS"/>
        <charset val="238"/>
      </rPr>
      <t>Tilia platyphyllos</t>
    </r>
  </si>
  <si>
    <r>
      <t xml:space="preserve">Řez stromu výchovný alejových stromů výšky 6 - 9 m, 398. </t>
    </r>
    <r>
      <rPr>
        <i/>
        <sz val="10"/>
        <color theme="1"/>
        <rFont val="Arial Unicode MS"/>
        <charset val="238"/>
      </rPr>
      <t>Tilia cordata</t>
    </r>
    <r>
      <rPr>
        <sz val="10"/>
        <color theme="1"/>
        <rFont val="Arial Unicode MS"/>
        <charset val="238"/>
      </rPr>
      <t>, vyzvednout korunu</t>
    </r>
  </si>
  <si>
    <r>
      <t>Řez stromu redukční o ploše koruny stromu přes 240 do 270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409. </t>
    </r>
    <r>
      <rPr>
        <i/>
        <sz val="10"/>
        <color theme="1"/>
        <rFont val="Arial Unicode MS"/>
        <charset val="238"/>
      </rPr>
      <t>Fagus sylvatica</t>
    </r>
    <r>
      <rPr>
        <sz val="10"/>
        <color theme="1"/>
        <rFont val="Arial Unicode MS"/>
        <family val="2"/>
        <charset val="238"/>
      </rPr>
      <t>, RO o cca 20%</t>
    </r>
  </si>
  <si>
    <r>
      <t>Řez stromu zdravotní o ploše koruny stromu přes 120 do 150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411. </t>
    </r>
    <r>
      <rPr>
        <i/>
        <sz val="10"/>
        <color theme="1"/>
        <rFont val="Arial Unicode MS"/>
        <charset val="238"/>
      </rPr>
      <t>Quercus robur</t>
    </r>
    <r>
      <rPr>
        <sz val="10"/>
        <color theme="1"/>
        <rFont val="Arial Unicode MS"/>
        <family val="2"/>
        <charset val="238"/>
      </rPr>
      <t>, řez na torzo</t>
    </r>
  </si>
  <si>
    <r>
      <t xml:space="preserve">Řez stromu výchovný alejových stromů výšky 6 - 9 m, strom číslo 415. </t>
    </r>
    <r>
      <rPr>
        <i/>
        <sz val="10"/>
        <color theme="1"/>
        <rFont val="Arial Unicode MS"/>
        <charset val="238"/>
      </rPr>
      <t>Quercus robur</t>
    </r>
    <r>
      <rPr>
        <sz val="10"/>
        <color theme="1"/>
        <rFont val="Arial Unicode MS"/>
        <charset val="238"/>
      </rPr>
      <t>, potlačit kodominantní větvení</t>
    </r>
  </si>
  <si>
    <r>
      <t>Řez stromu zdravotní o ploše koruny stromu přes 120 do 150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430. </t>
    </r>
    <r>
      <rPr>
        <i/>
        <sz val="10"/>
        <color theme="1"/>
        <rFont val="Arial Unicode MS"/>
        <charset val="238"/>
      </rPr>
      <t>Alnus glutinosa</t>
    </r>
  </si>
  <si>
    <r>
      <t>Řez stromu redukční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449. </t>
    </r>
    <r>
      <rPr>
        <i/>
        <sz val="10"/>
        <color theme="1"/>
        <rFont val="Arial Unicode MS"/>
        <charset val="238"/>
      </rPr>
      <t>Acer platanoides,</t>
    </r>
    <r>
      <rPr>
        <sz val="10"/>
        <color theme="1"/>
        <rFont val="Arial Unicode MS"/>
        <family val="2"/>
        <charset val="238"/>
      </rPr>
      <t xml:space="preserve"> odstranit spodní větve v koruně, RO o 20%</t>
    </r>
  </si>
  <si>
    <r>
      <t>Řez stromu redukční o ploše koruny stromu přes 60 do 90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453. </t>
    </r>
    <r>
      <rPr>
        <i/>
        <sz val="10"/>
        <color theme="1"/>
        <rFont val="Arial Unicode MS"/>
        <charset val="238"/>
      </rPr>
      <t>Acer campestre</t>
    </r>
    <r>
      <rPr>
        <sz val="10"/>
        <color theme="1"/>
        <rFont val="Arial Unicode MS"/>
        <family val="2"/>
        <charset val="238"/>
      </rPr>
      <t>, odstranit spodní větve, RO o 20%</t>
    </r>
  </si>
  <si>
    <r>
      <t>Řez stromu redukční o ploše koruny stromu přes 240 do 270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455. </t>
    </r>
    <r>
      <rPr>
        <i/>
        <sz val="10"/>
        <color theme="1"/>
        <rFont val="Arial Unicode MS"/>
        <charset val="238"/>
      </rPr>
      <t>Tilia cordata</t>
    </r>
    <r>
      <rPr>
        <sz val="10"/>
        <color theme="1"/>
        <rFont val="Arial Unicode MS"/>
        <family val="2"/>
        <charset val="238"/>
      </rPr>
      <t>, odstarnit spodní větve, otevřít pohled do louky, RO o cca 20%</t>
    </r>
  </si>
  <si>
    <r>
      <t>Řez stromu redukční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456. </t>
    </r>
    <r>
      <rPr>
        <i/>
        <sz val="10"/>
        <color theme="1"/>
        <rFont val="Arial Unicode MS"/>
        <charset val="238"/>
      </rPr>
      <t>Alnus glutinosa</t>
    </r>
    <r>
      <rPr>
        <sz val="10"/>
        <color theme="1"/>
        <rFont val="Arial Unicode MS"/>
        <family val="2"/>
        <charset val="238"/>
      </rPr>
      <t>, odstranit spodní větve, zajisit pohled do louky, RO o cca 20%</t>
    </r>
  </si>
  <si>
    <r>
      <t>Řez stromu redukční o ploše koruny stromu přes 60 do 90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457.</t>
    </r>
    <r>
      <rPr>
        <i/>
        <sz val="10"/>
        <color theme="1"/>
        <rFont val="Arial Unicode MS"/>
        <charset val="238"/>
      </rPr>
      <t>Tilia cordata</t>
    </r>
    <r>
      <rPr>
        <sz val="10"/>
        <color theme="1"/>
        <rFont val="Arial Unicode MS"/>
        <family val="2"/>
        <charset val="238"/>
      </rPr>
      <t>, odstranit spodní větve, otevřít pohled do louky, RO o 20%</t>
    </r>
  </si>
  <si>
    <r>
      <t>Řez stromu redukční o ploše koruny stromu přes 30 do 60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458. </t>
    </r>
    <r>
      <rPr>
        <i/>
        <sz val="10"/>
        <color theme="1"/>
        <rFont val="Arial Unicode MS"/>
        <charset val="238"/>
      </rPr>
      <t>Carpinus betulus</t>
    </r>
    <r>
      <rPr>
        <sz val="10"/>
        <color theme="1"/>
        <rFont val="Arial Unicode MS"/>
        <family val="2"/>
        <charset val="238"/>
      </rPr>
      <t>, odstranit spodní větve, RO o cca 20%</t>
    </r>
  </si>
  <si>
    <r>
      <t>Řez stromu redukční o ploše koruny stromu přes 90 do 120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459. </t>
    </r>
    <r>
      <rPr>
        <i/>
        <sz val="10"/>
        <color theme="1"/>
        <rFont val="Arial Unicode MS"/>
        <charset val="238"/>
      </rPr>
      <t>Tilia platyphyllos</t>
    </r>
    <r>
      <rPr>
        <sz val="10"/>
        <color theme="1"/>
        <rFont val="Arial Unicode MS"/>
        <family val="2"/>
        <charset val="238"/>
      </rPr>
      <t>, ořezat spodní větve, RO o cca 20%</t>
    </r>
  </si>
  <si>
    <r>
      <t>Řez stromu redukční o ploše koruny stromu přes 180 do 210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460. </t>
    </r>
    <r>
      <rPr>
        <i/>
        <sz val="10"/>
        <color theme="1"/>
        <rFont val="Arial Unicode MS"/>
        <charset val="238"/>
      </rPr>
      <t>Alnus gltinosa</t>
    </r>
    <r>
      <rPr>
        <sz val="10"/>
        <color theme="1"/>
        <rFont val="Arial Unicode MS"/>
        <family val="2"/>
        <charset val="238"/>
      </rPr>
      <t>, ořezat spodní větve, RO o cca 20%</t>
    </r>
  </si>
  <si>
    <r>
      <t>Řez stromu redukční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461. </t>
    </r>
    <r>
      <rPr>
        <i/>
        <sz val="10"/>
        <color theme="1"/>
        <rFont val="Arial Unicode MS"/>
        <charset val="238"/>
      </rPr>
      <t>Alnus glutinosa</t>
    </r>
    <r>
      <rPr>
        <sz val="10"/>
        <color theme="1"/>
        <rFont val="Arial Unicode MS"/>
        <family val="2"/>
        <charset val="238"/>
      </rPr>
      <t>, odstranit spodní větve, zajisit pohled do louky, RO o cca 20%</t>
    </r>
  </si>
  <si>
    <r>
      <t>Řez stromu redukční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462. </t>
    </r>
    <r>
      <rPr>
        <i/>
        <sz val="10"/>
        <color theme="1"/>
        <rFont val="Arial Unicode MS"/>
        <charset val="238"/>
      </rPr>
      <t>Ulmus laevis</t>
    </r>
    <r>
      <rPr>
        <sz val="10"/>
        <color theme="1"/>
        <rFont val="Arial Unicode MS"/>
        <family val="2"/>
        <charset val="238"/>
      </rPr>
      <t>, odstranit spodní větve, zajisit pohled do louky, RO o cca 20%</t>
    </r>
  </si>
  <si>
    <r>
      <t>Řez stromu redukční o ploše koruny stromu přes 300 do 330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463. </t>
    </r>
    <r>
      <rPr>
        <i/>
        <sz val="10"/>
        <color theme="1"/>
        <rFont val="Arial Unicode MS"/>
        <charset val="238"/>
      </rPr>
      <t>Alnus glutinosa</t>
    </r>
    <r>
      <rPr>
        <sz val="10"/>
        <color theme="1"/>
        <rFont val="Arial Unicode MS"/>
        <family val="2"/>
        <charset val="238"/>
      </rPr>
      <t>, ořezat spodní větve, zajistit otevření pohledu do louky, RO o cca 20%</t>
    </r>
  </si>
  <si>
    <r>
      <t>Řez stromu redukční o ploše koruny stromu přes 210 do 240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464. </t>
    </r>
    <r>
      <rPr>
        <i/>
        <sz val="10"/>
        <color theme="1"/>
        <rFont val="Arial Unicode MS"/>
        <charset val="238"/>
      </rPr>
      <t>Tilia cordata</t>
    </r>
    <r>
      <rPr>
        <sz val="10"/>
        <color theme="1"/>
        <rFont val="Arial Unicode MS"/>
        <family val="2"/>
        <charset val="238"/>
      </rPr>
      <t>, odlehčit větev nad cestou, odstranit spodní větve, zajisit pohled do louky, RO o cca 30%</t>
    </r>
  </si>
  <si>
    <r>
      <t>Řez stromu redukční o ploše koruny stromu přes 150 do 180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465.</t>
    </r>
    <r>
      <rPr>
        <i/>
        <sz val="10"/>
        <color theme="1"/>
        <rFont val="Arial Unicode MS"/>
        <charset val="238"/>
      </rPr>
      <t xml:space="preserve"> Alnus glutinosa</t>
    </r>
    <r>
      <rPr>
        <sz val="10"/>
        <color theme="1"/>
        <rFont val="Arial Unicode MS"/>
        <family val="2"/>
        <charset val="238"/>
      </rPr>
      <t>, ořezat spodní větve, RO o cca 20%</t>
    </r>
  </si>
  <si>
    <r>
      <t>Řez stromu redukční o ploše koruny stromu přes 90 do 120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466. </t>
    </r>
    <r>
      <rPr>
        <i/>
        <sz val="10"/>
        <color theme="1"/>
        <rFont val="Arial Unicode MS"/>
        <charset val="238"/>
      </rPr>
      <t>Carpinus betulus</t>
    </r>
    <r>
      <rPr>
        <sz val="10"/>
        <color theme="1"/>
        <rFont val="Arial Unicode MS"/>
        <family val="2"/>
        <charset val="238"/>
      </rPr>
      <t>, ořezat spodní větve, RO o cca 20%</t>
    </r>
  </si>
  <si>
    <r>
      <t>Řez stromu redukční o ploše koruny stromu přes 120 do 150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467. </t>
    </r>
    <r>
      <rPr>
        <i/>
        <sz val="10"/>
        <color theme="1"/>
        <rFont val="Arial Unicode MS"/>
        <charset val="238"/>
      </rPr>
      <t>Carpinus betulus</t>
    </r>
    <r>
      <rPr>
        <sz val="10"/>
        <color theme="1"/>
        <rFont val="Arial Unicode MS"/>
        <family val="2"/>
        <charset val="238"/>
      </rPr>
      <t>, odřezat spodní větve, RO o cca 20%</t>
    </r>
  </si>
  <si>
    <r>
      <t>Řez stromu redukční o ploše koruny stromu přes 60 do 90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469. </t>
    </r>
    <r>
      <rPr>
        <i/>
        <sz val="10"/>
        <color theme="1"/>
        <rFont val="Arial Unicode MS"/>
        <charset val="238"/>
      </rPr>
      <t>Tilia cordata</t>
    </r>
    <r>
      <rPr>
        <sz val="10"/>
        <color theme="1"/>
        <rFont val="Arial Unicode MS"/>
        <family val="2"/>
        <charset val="238"/>
      </rPr>
      <t>, odstranit spodní větve stromu, RO o cca 20%</t>
    </r>
  </si>
  <si>
    <r>
      <t>Řez stromu redukční o ploše koruny stromu přes 240 do 270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468.</t>
    </r>
    <r>
      <rPr>
        <i/>
        <sz val="10"/>
        <color theme="1"/>
        <rFont val="Arial Unicode MS"/>
        <charset val="238"/>
      </rPr>
      <t xml:space="preserve"> Alnus glutinosa</t>
    </r>
    <r>
      <rPr>
        <sz val="10"/>
        <color theme="1"/>
        <rFont val="Arial Unicode MS"/>
        <family val="2"/>
        <charset val="238"/>
      </rPr>
      <t>, odstranit spodní větve, otevřít pohled do louky, RO o cca 20%</t>
    </r>
  </si>
  <si>
    <r>
      <t>Řez stromu redukční o ploše koruny stromu přes 60 do 90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470. </t>
    </r>
    <r>
      <rPr>
        <i/>
        <sz val="10"/>
        <color theme="1"/>
        <rFont val="Arial Unicode MS"/>
        <charset val="238"/>
      </rPr>
      <t>Tilia cordata</t>
    </r>
    <r>
      <rPr>
        <sz val="10"/>
        <color theme="1"/>
        <rFont val="Arial Unicode MS"/>
        <family val="2"/>
        <charset val="238"/>
      </rPr>
      <t>, odstranit spodní větve stromu, RO o cca 20%</t>
    </r>
  </si>
  <si>
    <r>
      <t>Řez stromu redukční o ploše koruny stromu přes 120 do 150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471. </t>
    </r>
    <r>
      <rPr>
        <i/>
        <sz val="10"/>
        <color theme="1"/>
        <rFont val="Arial Unicode MS"/>
        <charset val="238"/>
      </rPr>
      <t>Carpinus betulus</t>
    </r>
    <r>
      <rPr>
        <sz val="10"/>
        <color theme="1"/>
        <rFont val="Arial Unicode MS"/>
        <family val="2"/>
        <charset val="238"/>
      </rPr>
      <t>, odřezat spodní větve, RO o cca 20%</t>
    </r>
  </si>
  <si>
    <r>
      <t xml:space="preserve">Řez stromu výchovný alejových stromů výšky 6 - 9 m, 474. </t>
    </r>
    <r>
      <rPr>
        <i/>
        <sz val="10"/>
        <color theme="1"/>
        <rFont val="Arial Unicode MS"/>
        <charset val="238"/>
      </rPr>
      <t>Fagus sylvatica</t>
    </r>
  </si>
  <si>
    <r>
      <t>Řez stromu zdravotní o ploše koruny stromu přes 90 do 120 m</t>
    </r>
    <r>
      <rPr>
        <sz val="10"/>
        <color theme="1"/>
        <rFont val="Aptos Narrow"/>
        <family val="2"/>
      </rPr>
      <t>²</t>
    </r>
    <r>
      <rPr>
        <sz val="10"/>
        <color theme="1"/>
        <rFont val="Arial Unicode MS"/>
        <family val="2"/>
        <charset val="238"/>
      </rPr>
      <t xml:space="preserve"> lezeckou technikou, strom číslo 516.</t>
    </r>
    <r>
      <rPr>
        <i/>
        <sz val="10"/>
        <color theme="1"/>
        <rFont val="Arial Unicode MS"/>
        <charset val="238"/>
      </rPr>
      <t xml:space="preserve"> Acer platanoides</t>
    </r>
  </si>
  <si>
    <r>
      <rPr>
        <b/>
        <i/>
        <sz val="10"/>
        <color theme="1"/>
        <rFont val="Arial Unicode MS"/>
        <charset val="238"/>
      </rPr>
      <t>Acer rubrum</t>
    </r>
    <r>
      <rPr>
        <b/>
        <sz val="10"/>
        <color theme="1"/>
        <rFont val="Arial Unicode MS"/>
        <charset val="238"/>
      </rPr>
      <t xml:space="preserve"> ´October Glory</t>
    </r>
    <r>
      <rPr>
        <sz val="10"/>
        <color theme="1"/>
        <rFont val="Arial Unicode MS"/>
        <family val="2"/>
        <charset val="238"/>
      </rPr>
      <t>´, obvod kmínku 16/18 cm, zemní bal</t>
    </r>
  </si>
  <si>
    <r>
      <rPr>
        <b/>
        <i/>
        <sz val="10"/>
        <color theme="1"/>
        <rFont val="Arial Unicode MS"/>
        <charset val="238"/>
      </rPr>
      <t>Betula pendula</t>
    </r>
    <r>
      <rPr>
        <sz val="10"/>
        <color theme="1"/>
        <rFont val="Arial Unicode MS"/>
        <charset val="238"/>
      </rPr>
      <t>,</t>
    </r>
    <r>
      <rPr>
        <sz val="10"/>
        <color theme="1"/>
        <rFont val="Arial Unicode MS"/>
        <family val="2"/>
        <charset val="238"/>
      </rPr>
      <t xml:space="preserve"> obvod kmínku 14/16 cm, zemní bal</t>
    </r>
  </si>
  <si>
    <r>
      <rPr>
        <b/>
        <i/>
        <sz val="10"/>
        <color theme="1"/>
        <rFont val="Arial Unicode MS"/>
        <charset val="238"/>
      </rPr>
      <t>Fagus sylvatica</t>
    </r>
    <r>
      <rPr>
        <b/>
        <sz val="10"/>
        <color theme="1"/>
        <rFont val="Arial Unicode MS"/>
        <charset val="238"/>
      </rPr>
      <t xml:space="preserve"> ´Pendula´</t>
    </r>
    <r>
      <rPr>
        <sz val="10"/>
        <color theme="1"/>
        <rFont val="Arial Unicode MS"/>
        <family val="2"/>
        <charset val="238"/>
      </rPr>
      <t>, obvod kmínku 10/12 cm, zemní bal</t>
    </r>
  </si>
  <si>
    <r>
      <t xml:space="preserve">Očištění kmene a aplikace základního nátěru kmene dvouvrstvým ochranným přípravkem (mimo </t>
    </r>
    <r>
      <rPr>
        <i/>
        <sz val="10"/>
        <color theme="1"/>
        <rFont val="Arial Unicode MS"/>
        <charset val="238"/>
      </rPr>
      <t xml:space="preserve">Tsuga heterophylla,  Tsuga heterophylla </t>
    </r>
    <r>
      <rPr>
        <sz val="10"/>
        <color theme="1"/>
        <rFont val="Arial Unicode MS"/>
        <charset val="238"/>
      </rPr>
      <t xml:space="preserve">´Glauca´ a </t>
    </r>
    <r>
      <rPr>
        <i/>
        <sz val="10"/>
        <color theme="1"/>
        <rFont val="Arial Unicode MS"/>
        <charset val="238"/>
      </rPr>
      <t>Chamaecyparis nootkatensis</t>
    </r>
    <r>
      <rPr>
        <sz val="10"/>
        <color theme="1"/>
        <rFont val="Arial Unicode MS"/>
        <family val="2"/>
        <charset val="238"/>
      </rPr>
      <t>)</t>
    </r>
  </si>
  <si>
    <r>
      <t xml:space="preserve">Aplikace finálního nátěru dvouvrstvým ochranným přípravkem pro ochranu kmene (mimo </t>
    </r>
    <r>
      <rPr>
        <i/>
        <sz val="10"/>
        <color theme="1"/>
        <rFont val="Arial Unicode MS"/>
        <charset val="238"/>
      </rPr>
      <t>Tsuga heterophylla, Tsuga heterophylla</t>
    </r>
    <r>
      <rPr>
        <sz val="10"/>
        <color theme="1"/>
        <rFont val="Arial Unicode MS"/>
        <charset val="238"/>
      </rPr>
      <t xml:space="preserve"> ´Glauca´ a </t>
    </r>
    <r>
      <rPr>
        <i/>
        <sz val="10"/>
        <color theme="1"/>
        <rFont val="Arial Unicode MS"/>
        <charset val="238"/>
      </rPr>
      <t>Chamaecyparis nootkatensis)</t>
    </r>
  </si>
  <si>
    <r>
      <rPr>
        <b/>
        <i/>
        <sz val="10"/>
        <color theme="1"/>
        <rFont val="Arial Unicode MS"/>
        <charset val="238"/>
      </rPr>
      <t>Chamaecyparis nootkatenis</t>
    </r>
    <r>
      <rPr>
        <sz val="10"/>
        <color theme="1"/>
        <rFont val="Arial Unicode MS"/>
        <charset val="238"/>
      </rPr>
      <t>, výška 150 - 200 cm, zemní bal</t>
    </r>
  </si>
  <si>
    <r>
      <rPr>
        <b/>
        <i/>
        <sz val="10"/>
        <color theme="1"/>
        <rFont val="Arial Unicode MS"/>
        <charset val="238"/>
      </rPr>
      <t xml:space="preserve">Tsuga heterophylla </t>
    </r>
    <r>
      <rPr>
        <b/>
        <sz val="10"/>
        <color theme="1"/>
        <rFont val="Arial Unicode MS"/>
        <charset val="238"/>
      </rPr>
      <t>´Glauca´</t>
    </r>
    <r>
      <rPr>
        <sz val="10"/>
        <color theme="1"/>
        <rFont val="Arial Unicode MS"/>
        <family val="2"/>
        <charset val="238"/>
      </rPr>
      <t>, výška 150 - 200 cm, zemní bal</t>
    </r>
  </si>
  <si>
    <r>
      <rPr>
        <b/>
        <i/>
        <sz val="10"/>
        <color theme="1"/>
        <rFont val="Arial Unicode MS"/>
        <charset val="238"/>
      </rPr>
      <t>Ulmus laevis</t>
    </r>
    <r>
      <rPr>
        <sz val="10"/>
        <color theme="1"/>
        <rFont val="Arial Unicode MS"/>
        <family val="2"/>
        <charset val="238"/>
      </rPr>
      <t>, obvod kmínku 14/16 cm, zemní bal</t>
    </r>
  </si>
  <si>
    <r>
      <rPr>
        <b/>
        <i/>
        <sz val="10"/>
        <color theme="1"/>
        <rFont val="Arial Unicode MS"/>
        <charset val="238"/>
      </rPr>
      <t xml:space="preserve">Ulmus laevis </t>
    </r>
    <r>
      <rPr>
        <b/>
        <sz val="10"/>
        <color theme="1"/>
        <rFont val="Arial Unicode MS"/>
        <charset val="238"/>
      </rPr>
      <t>´Frontier</t>
    </r>
    <r>
      <rPr>
        <sz val="10"/>
        <color theme="1"/>
        <rFont val="Arial Unicode MS"/>
        <charset val="238"/>
      </rPr>
      <t>´</t>
    </r>
    <r>
      <rPr>
        <sz val="10"/>
        <color theme="1"/>
        <rFont val="Arial Unicode MS"/>
        <family val="2"/>
        <charset val="238"/>
      </rPr>
      <t>, obvod kmínku 14/16 cm, zemní bal</t>
    </r>
  </si>
  <si>
    <r>
      <rPr>
        <b/>
        <i/>
        <sz val="10"/>
        <color theme="1"/>
        <rFont val="Arial Unicode MS"/>
        <charset val="238"/>
      </rPr>
      <t>Zelkova serrata</t>
    </r>
    <r>
      <rPr>
        <sz val="10"/>
        <color theme="1"/>
        <rFont val="Arial Unicode MS"/>
        <family val="2"/>
        <charset val="238"/>
      </rPr>
      <t>, obvod kmínku 14/16 cm, zemní bal</t>
    </r>
  </si>
  <si>
    <r>
      <rPr>
        <b/>
        <i/>
        <sz val="10"/>
        <color theme="1"/>
        <rFont val="Arial Unicode MS"/>
        <charset val="238"/>
      </rPr>
      <t xml:space="preserve">Quercus texana </t>
    </r>
    <r>
      <rPr>
        <b/>
        <sz val="10"/>
        <color theme="1"/>
        <rFont val="Arial Unicode MS"/>
        <charset val="238"/>
      </rPr>
      <t>´New Madrid´</t>
    </r>
    <r>
      <rPr>
        <sz val="10"/>
        <color theme="1"/>
        <rFont val="Arial Unicode MS"/>
        <family val="2"/>
        <charset val="238"/>
      </rPr>
      <t>, obvod kmínku 14/16 cm, zemní bal</t>
    </r>
  </si>
  <si>
    <t>Ostatní zásahy v keřových skupinách (prořez ponechávaných persepktivních exemplářů, zmlazení keřů apod.)</t>
  </si>
  <si>
    <t>Ochranný nátěr dvouvrstvý pro nátěr jednoho kusu stromu (v položce kalkulovány obě vrstvy nátěru na jeden kus stromu, pouze stromy listnaté stromy)</t>
  </si>
  <si>
    <t>Aplikace biouhlu do výsadbové jámy stromu (50 l biouhlu na výsadbovou jámu)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</si>
</sst>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.0"/>
  </numFmts>
  <fonts count="18">
    <font>
      <sz val="11"/>
      <color theme="1"/>
      <name val="Aptos Narrow"/>
      <family val="2"/>
      <charset val="238"/>
      <scheme val="minor"/>
    </font>
    <font>
      <b/>
      <sz val="10"/>
      <name val="Arial Unicode MS"/>
      <family val="2"/>
      <charset val="238"/>
    </font>
    <font>
      <sz val="10"/>
      <name val="Arial Unicode MS"/>
      <family val="2"/>
      <charset val="238"/>
    </font>
    <font>
      <b/>
      <sz val="10"/>
      <color rgb="FFFF0000"/>
      <name val="Arial Unicode MS"/>
      <family val="2"/>
      <charset val="238"/>
    </font>
    <font>
      <sz val="10"/>
      <color rgb="FFFF0000"/>
      <name val="Arial Unicode MS"/>
      <family val="2"/>
      <charset val="238"/>
    </font>
    <font>
      <b/>
      <sz val="10"/>
      <color rgb="FFFF0000"/>
      <name val="Arial Unicode MS"/>
      <charset val="238"/>
    </font>
    <font>
      <b/>
      <sz val="8"/>
      <color rgb="FFFF0000"/>
      <name val="Arial Unicode MS"/>
      <family val="2"/>
      <charset val="238"/>
    </font>
    <font>
      <sz val="9"/>
      <color rgb="FFFF0000"/>
      <name val="Arial Unicode MS"/>
      <family val="2"/>
      <charset val="238"/>
    </font>
    <font>
      <b/>
      <sz val="9"/>
      <color rgb="FFFF0000"/>
      <name val="Arial Unicode MS"/>
      <family val="2"/>
      <charset val="238"/>
    </font>
    <font>
      <b/>
      <sz val="12"/>
      <color rgb="FFFF0000"/>
      <name val="Arial Unicode MS"/>
      <family val="2"/>
      <charset val="238"/>
    </font>
    <font>
      <sz val="10"/>
      <name val="Aptos Narrow"/>
      <family val="2"/>
    </font>
    <font>
      <b/>
      <sz val="10"/>
      <color theme="1"/>
      <name val="Arial Unicode MS"/>
      <family val="2"/>
      <charset val="238"/>
    </font>
    <font>
      <sz val="10"/>
      <color theme="1"/>
      <name val="Arial Unicode MS"/>
      <family val="2"/>
      <charset val="238"/>
    </font>
    <font>
      <sz val="10"/>
      <color theme="1"/>
      <name val="Aptos Narrow"/>
      <family val="2"/>
    </font>
    <font>
      <i/>
      <sz val="10"/>
      <color theme="1"/>
      <name val="Arial Unicode MS"/>
      <charset val="238"/>
    </font>
    <font>
      <sz val="10"/>
      <color theme="1"/>
      <name val="Arial Unicode MS"/>
      <charset val="238"/>
    </font>
    <font>
      <b/>
      <sz val="10"/>
      <color theme="1"/>
      <name val="Arial Unicode MS"/>
      <charset val="238"/>
    </font>
    <font>
      <b/>
      <i/>
      <sz val="10"/>
      <color theme="1"/>
      <name val="Arial Unicode MS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3" borderId="0" xfId="0" applyFont="1" applyFill="1"/>
    <xf numFmtId="0" fontId="3" fillId="3" borderId="0" xfId="0" applyFont="1" applyFill="1" applyAlignment="1">
      <alignment wrapText="1"/>
    </xf>
    <xf numFmtId="164" fontId="3" fillId="3" borderId="0" xfId="0" applyNumberFormat="1" applyFont="1" applyFill="1" applyAlignment="1">
      <alignment wrapText="1"/>
    </xf>
    <xf numFmtId="0" fontId="4" fillId="3" borderId="0" xfId="0" applyFont="1" applyFill="1" applyAlignment="1">
      <alignment wrapText="1"/>
    </xf>
    <xf numFmtId="164" fontId="4" fillId="3" borderId="0" xfId="0" applyNumberFormat="1" applyFont="1" applyFill="1" applyAlignment="1">
      <alignment wrapText="1"/>
    </xf>
    <xf numFmtId="164" fontId="4" fillId="3" borderId="0" xfId="0" applyNumberFormat="1" applyFont="1" applyFill="1"/>
    <xf numFmtId="2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5" fillId="0" borderId="0" xfId="0" applyFont="1"/>
    <xf numFmtId="0" fontId="3" fillId="0" borderId="0" xfId="0" applyFont="1" applyAlignment="1">
      <alignment textRotation="90" wrapText="1"/>
    </xf>
    <xf numFmtId="164" fontId="3" fillId="0" borderId="0" xfId="0" applyNumberFormat="1" applyFont="1" applyAlignment="1">
      <alignment textRotation="90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0" fontId="7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wrapText="1"/>
    </xf>
    <xf numFmtId="0" fontId="9" fillId="0" borderId="0" xfId="0" applyFont="1"/>
    <xf numFmtId="0" fontId="4" fillId="0" borderId="0" xfId="0" applyFont="1" applyAlignment="1">
      <alignment horizontal="left" vertical="top" wrapText="1"/>
    </xf>
    <xf numFmtId="1" fontId="2" fillId="0" borderId="1" xfId="0" applyNumberFormat="1" applyFont="1" applyBorder="1" applyAlignment="1">
      <alignment wrapText="1"/>
    </xf>
    <xf numFmtId="1" fontId="3" fillId="3" borderId="0" xfId="0" applyNumberFormat="1" applyFont="1" applyFill="1" applyAlignment="1">
      <alignment wrapText="1"/>
    </xf>
    <xf numFmtId="1" fontId="4" fillId="3" borderId="0" xfId="0" applyNumberFormat="1" applyFont="1" applyFill="1" applyAlignment="1">
      <alignment wrapText="1"/>
    </xf>
    <xf numFmtId="1" fontId="4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textRotation="90" wrapText="1"/>
    </xf>
    <xf numFmtId="1" fontId="6" fillId="0" borderId="0" xfId="0" applyNumberFormat="1" applyFont="1" applyAlignment="1">
      <alignment wrapText="1"/>
    </xf>
    <xf numFmtId="1" fontId="7" fillId="0" borderId="0" xfId="0" applyNumberFormat="1" applyFont="1" applyAlignment="1">
      <alignment wrapText="1"/>
    </xf>
    <xf numFmtId="1" fontId="9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" fontId="12" fillId="0" borderId="1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0" fontId="11" fillId="0" borderId="0" xfId="0" applyFont="1"/>
    <xf numFmtId="165" fontId="12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164" fontId="11" fillId="0" borderId="0" xfId="0" applyNumberFormat="1" applyFont="1"/>
    <xf numFmtId="0" fontId="16" fillId="0" borderId="0" xfId="0" applyFont="1"/>
    <xf numFmtId="0" fontId="16" fillId="2" borderId="1" xfId="0" applyFont="1" applyFill="1" applyBorder="1" applyAlignment="1">
      <alignment wrapText="1"/>
    </xf>
    <xf numFmtId="1" fontId="16" fillId="2" borderId="1" xfId="0" applyNumberFormat="1" applyFont="1" applyFill="1" applyBorder="1" applyAlignment="1">
      <alignment wrapText="1"/>
    </xf>
    <xf numFmtId="164" fontId="16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wrapText="1"/>
    </xf>
    <xf numFmtId="164" fontId="12" fillId="2" borderId="1" xfId="0" applyNumberFormat="1" applyFont="1" applyFill="1" applyBorder="1" applyAlignment="1">
      <alignment wrapText="1"/>
    </xf>
    <xf numFmtId="0" fontId="12" fillId="0" borderId="0" xfId="0" applyFont="1"/>
    <xf numFmtId="0" fontId="12" fillId="3" borderId="1" xfId="0" applyFont="1" applyFill="1" applyBorder="1" applyAlignment="1">
      <alignment wrapText="1"/>
    </xf>
    <xf numFmtId="1" fontId="11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2" fillId="0" borderId="0" xfId="0" applyFont="1"/>
    <xf numFmtId="0" fontId="11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BA36-D8F4-4E03-A20E-00CA562E4E20}">
  <dimension ref="A1:H516"/>
  <sheetViews>
    <sheetView tabSelected="1" topLeftCell="A150" zoomScaleNormal="100" workbookViewId="0">
      <selection activeCell="K167" sqref="K167"/>
    </sheetView>
  </sheetViews>
  <sheetFormatPr defaultRowHeight="12.75"/>
  <cols>
    <col min="1" max="1" width="11.28515625" style="71" customWidth="1"/>
    <col min="2" max="2" width="70.85546875" style="7" customWidth="1"/>
    <col min="3" max="3" width="9.85546875" style="7" customWidth="1"/>
    <col min="4" max="4" width="8.5703125" style="33" customWidth="1"/>
    <col min="5" max="5" width="14.5703125" style="15" customWidth="1"/>
    <col min="6" max="7" width="18.28515625" style="15" customWidth="1"/>
    <col min="8" max="8" width="14.7109375" style="5" bestFit="1" customWidth="1"/>
    <col min="9" max="16384" width="9.140625" style="5"/>
  </cols>
  <sheetData>
    <row r="1" spans="1:7" s="39" customFormat="1" ht="25.5">
      <c r="A1" s="64" t="s">
        <v>0</v>
      </c>
      <c r="B1" s="40" t="s">
        <v>32</v>
      </c>
      <c r="C1" s="40" t="s">
        <v>1</v>
      </c>
      <c r="D1" s="58" t="s">
        <v>2</v>
      </c>
      <c r="E1" s="59" t="s">
        <v>3</v>
      </c>
      <c r="F1" s="59" t="s">
        <v>4</v>
      </c>
      <c r="G1" s="59" t="s">
        <v>5</v>
      </c>
    </row>
    <row r="2" spans="1:7" s="56" customFormat="1">
      <c r="A2" s="65"/>
      <c r="B2" s="52" t="s">
        <v>64</v>
      </c>
      <c r="C2" s="53"/>
      <c r="D2" s="54"/>
      <c r="E2" s="55"/>
      <c r="F2" s="55"/>
      <c r="G2" s="55"/>
    </row>
    <row r="3" spans="1:7" s="3" customFormat="1" ht="26.25">
      <c r="A3" s="66">
        <v>111212321</v>
      </c>
      <c r="B3" s="1" t="s">
        <v>17</v>
      </c>
      <c r="C3" s="1" t="s">
        <v>6</v>
      </c>
      <c r="D3" s="30">
        <v>2890</v>
      </c>
      <c r="E3" s="2"/>
      <c r="F3" s="2">
        <f t="shared" ref="F3:F18" si="0">E3*D3</f>
        <v>0</v>
      </c>
      <c r="G3" s="2">
        <f t="shared" ref="G3:G18" si="1">F3*1.21</f>
        <v>0</v>
      </c>
    </row>
    <row r="4" spans="1:7" s="3" customFormat="1">
      <c r="A4" s="66">
        <v>112151351</v>
      </c>
      <c r="B4" s="1" t="s">
        <v>18</v>
      </c>
      <c r="C4" s="1" t="s">
        <v>8</v>
      </c>
      <c r="D4" s="30">
        <v>11</v>
      </c>
      <c r="E4" s="2"/>
      <c r="F4" s="2">
        <f t="shared" si="0"/>
        <v>0</v>
      </c>
      <c r="G4" s="2">
        <f t="shared" si="1"/>
        <v>0</v>
      </c>
    </row>
    <row r="5" spans="1:7" s="3" customFormat="1">
      <c r="A5" s="66">
        <v>112151352</v>
      </c>
      <c r="B5" s="1" t="s">
        <v>9</v>
      </c>
      <c r="C5" s="1" t="s">
        <v>8</v>
      </c>
      <c r="D5" s="30">
        <v>10</v>
      </c>
      <c r="E5" s="2"/>
      <c r="F5" s="2">
        <f t="shared" si="0"/>
        <v>0</v>
      </c>
      <c r="G5" s="2">
        <f t="shared" si="1"/>
        <v>0</v>
      </c>
    </row>
    <row r="6" spans="1:7" s="3" customFormat="1">
      <c r="A6" s="66">
        <v>112151353</v>
      </c>
      <c r="B6" s="1" t="s">
        <v>10</v>
      </c>
      <c r="C6" s="1" t="s">
        <v>8</v>
      </c>
      <c r="D6" s="30">
        <v>21</v>
      </c>
      <c r="E6" s="2"/>
      <c r="F6" s="2">
        <f t="shared" si="0"/>
        <v>0</v>
      </c>
      <c r="G6" s="2">
        <f t="shared" si="1"/>
        <v>0</v>
      </c>
    </row>
    <row r="7" spans="1:7" s="3" customFormat="1">
      <c r="A7" s="66">
        <v>112151354</v>
      </c>
      <c r="B7" s="1" t="s">
        <v>11</v>
      </c>
      <c r="C7" s="1" t="s">
        <v>8</v>
      </c>
      <c r="D7" s="30">
        <v>22</v>
      </c>
      <c r="E7" s="2"/>
      <c r="F7" s="2">
        <f t="shared" si="0"/>
        <v>0</v>
      </c>
      <c r="G7" s="2">
        <f t="shared" si="1"/>
        <v>0</v>
      </c>
    </row>
    <row r="8" spans="1:7" s="3" customFormat="1">
      <c r="A8" s="66">
        <v>112151355</v>
      </c>
      <c r="B8" s="1" t="s">
        <v>12</v>
      </c>
      <c r="C8" s="1" t="s">
        <v>8</v>
      </c>
      <c r="D8" s="30">
        <v>18</v>
      </c>
      <c r="E8" s="2"/>
      <c r="F8" s="2">
        <f t="shared" si="0"/>
        <v>0</v>
      </c>
      <c r="G8" s="2">
        <f t="shared" si="1"/>
        <v>0</v>
      </c>
    </row>
    <row r="9" spans="1:7" s="3" customFormat="1">
      <c r="A9" s="66">
        <v>112151356</v>
      </c>
      <c r="B9" s="1" t="s">
        <v>13</v>
      </c>
      <c r="C9" s="1" t="s">
        <v>8</v>
      </c>
      <c r="D9" s="30">
        <v>8</v>
      </c>
      <c r="E9" s="2"/>
      <c r="F9" s="2">
        <f t="shared" si="0"/>
        <v>0</v>
      </c>
      <c r="G9" s="2">
        <f t="shared" si="1"/>
        <v>0</v>
      </c>
    </row>
    <row r="10" spans="1:7" s="3" customFormat="1">
      <c r="A10" s="66">
        <v>112151357</v>
      </c>
      <c r="B10" s="1" t="s">
        <v>14</v>
      </c>
      <c r="C10" s="1" t="s">
        <v>8</v>
      </c>
      <c r="D10" s="30">
        <v>4</v>
      </c>
      <c r="E10" s="2"/>
      <c r="F10" s="2">
        <f t="shared" si="0"/>
        <v>0</v>
      </c>
      <c r="G10" s="2">
        <f t="shared" si="1"/>
        <v>0</v>
      </c>
    </row>
    <row r="11" spans="1:7" s="3" customFormat="1">
      <c r="A11" s="66">
        <v>112151358</v>
      </c>
      <c r="B11" s="1" t="s">
        <v>15</v>
      </c>
      <c r="C11" s="1" t="s">
        <v>8</v>
      </c>
      <c r="D11" s="30">
        <v>3</v>
      </c>
      <c r="E11" s="2"/>
      <c r="F11" s="2">
        <f t="shared" si="0"/>
        <v>0</v>
      </c>
      <c r="G11" s="2">
        <f t="shared" si="1"/>
        <v>0</v>
      </c>
    </row>
    <row r="12" spans="1:7" s="3" customFormat="1">
      <c r="A12" s="66">
        <v>112151359</v>
      </c>
      <c r="B12" s="1" t="s">
        <v>16</v>
      </c>
      <c r="C12" s="1" t="s">
        <v>8</v>
      </c>
      <c r="D12" s="30">
        <v>5</v>
      </c>
      <c r="E12" s="2"/>
      <c r="F12" s="2">
        <f t="shared" si="0"/>
        <v>0</v>
      </c>
      <c r="G12" s="2">
        <f t="shared" si="1"/>
        <v>0</v>
      </c>
    </row>
    <row r="13" spans="1:7" s="3" customFormat="1">
      <c r="A13" s="66">
        <v>112151361</v>
      </c>
      <c r="B13" s="1" t="s">
        <v>65</v>
      </c>
      <c r="C13" s="1" t="s">
        <v>8</v>
      </c>
      <c r="D13" s="30">
        <v>2</v>
      </c>
      <c r="E13" s="2"/>
      <c r="F13" s="2">
        <f t="shared" si="0"/>
        <v>0</v>
      </c>
      <c r="G13" s="2">
        <f t="shared" si="1"/>
        <v>0</v>
      </c>
    </row>
    <row r="14" spans="1:7" s="3" customFormat="1">
      <c r="A14" s="66">
        <v>112151362</v>
      </c>
      <c r="B14" s="1" t="s">
        <v>66</v>
      </c>
      <c r="C14" s="1" t="s">
        <v>8</v>
      </c>
      <c r="D14" s="30">
        <v>2</v>
      </c>
      <c r="E14" s="2"/>
      <c r="F14" s="2">
        <f t="shared" si="0"/>
        <v>0</v>
      </c>
      <c r="G14" s="2">
        <f t="shared" si="1"/>
        <v>0</v>
      </c>
    </row>
    <row r="15" spans="1:7" s="3" customFormat="1">
      <c r="A15" s="66">
        <v>112151363</v>
      </c>
      <c r="B15" s="1" t="s">
        <v>38</v>
      </c>
      <c r="C15" s="1" t="s">
        <v>8</v>
      </c>
      <c r="D15" s="30">
        <v>1</v>
      </c>
      <c r="E15" s="2"/>
      <c r="F15" s="2">
        <f t="shared" ref="F15" si="2">E15*D15</f>
        <v>0</v>
      </c>
      <c r="G15" s="2">
        <f t="shared" ref="G15" si="3">F15*1.21</f>
        <v>0</v>
      </c>
    </row>
    <row r="16" spans="1:7" s="3" customFormat="1">
      <c r="A16" s="66">
        <v>112151364</v>
      </c>
      <c r="B16" s="1" t="s">
        <v>37</v>
      </c>
      <c r="C16" s="1" t="s">
        <v>8</v>
      </c>
      <c r="D16" s="30">
        <v>1</v>
      </c>
      <c r="E16" s="2"/>
      <c r="F16" s="2">
        <f t="shared" si="0"/>
        <v>0</v>
      </c>
      <c r="G16" s="2">
        <f t="shared" si="1"/>
        <v>0</v>
      </c>
    </row>
    <row r="17" spans="1:7" s="44" customFormat="1">
      <c r="A17" s="64">
        <v>112251211</v>
      </c>
      <c r="B17" s="41" t="s">
        <v>36</v>
      </c>
      <c r="C17" s="41" t="s">
        <v>6</v>
      </c>
      <c r="D17" s="42">
        <v>60</v>
      </c>
      <c r="E17" s="43"/>
      <c r="F17" s="43">
        <f t="shared" si="0"/>
        <v>0</v>
      </c>
      <c r="G17" s="43">
        <f t="shared" si="1"/>
        <v>0</v>
      </c>
    </row>
    <row r="18" spans="1:7" s="44" customFormat="1" ht="13.5">
      <c r="A18" s="64" t="s">
        <v>7</v>
      </c>
      <c r="B18" s="57" t="s">
        <v>33</v>
      </c>
      <c r="C18" s="41" t="s">
        <v>19</v>
      </c>
      <c r="D18" s="42">
        <v>190</v>
      </c>
      <c r="E18" s="43"/>
      <c r="F18" s="43">
        <f t="shared" si="0"/>
        <v>0</v>
      </c>
      <c r="G18" s="43">
        <f t="shared" si="1"/>
        <v>0</v>
      </c>
    </row>
    <row r="19" spans="1:7" s="48" customFormat="1">
      <c r="A19" s="67"/>
      <c r="B19" s="49" t="s">
        <v>30</v>
      </c>
      <c r="C19" s="49"/>
      <c r="D19" s="50"/>
      <c r="E19" s="51"/>
      <c r="F19" s="51"/>
      <c r="G19" s="51"/>
    </row>
    <row r="20" spans="1:7" s="44" customFormat="1" ht="26.25">
      <c r="A20" s="64">
        <v>184852237</v>
      </c>
      <c r="B20" s="41" t="s">
        <v>86</v>
      </c>
      <c r="C20" s="41" t="s">
        <v>8</v>
      </c>
      <c r="D20" s="42">
        <v>1</v>
      </c>
      <c r="E20" s="43"/>
      <c r="F20" s="43">
        <f t="shared" ref="F20:F24" si="4">E20*D20</f>
        <v>0</v>
      </c>
      <c r="G20" s="43">
        <f t="shared" ref="G20:G24" si="5">F20*1.21</f>
        <v>0</v>
      </c>
    </row>
    <row r="21" spans="1:7" s="44" customFormat="1" ht="26.25">
      <c r="A21" s="64">
        <v>184852235</v>
      </c>
      <c r="B21" s="41" t="s">
        <v>87</v>
      </c>
      <c r="C21" s="41" t="s">
        <v>8</v>
      </c>
      <c r="D21" s="42">
        <v>1</v>
      </c>
      <c r="E21" s="43"/>
      <c r="F21" s="43">
        <f t="shared" si="4"/>
        <v>0</v>
      </c>
      <c r="G21" s="43">
        <f t="shared" si="5"/>
        <v>0</v>
      </c>
    </row>
    <row r="22" spans="1:7" s="44" customFormat="1" ht="26.25">
      <c r="A22" s="64">
        <v>184852239</v>
      </c>
      <c r="B22" s="41" t="s">
        <v>88</v>
      </c>
      <c r="C22" s="41" t="s">
        <v>8</v>
      </c>
      <c r="D22" s="42">
        <v>1</v>
      </c>
      <c r="E22" s="43"/>
      <c r="F22" s="43">
        <f t="shared" si="4"/>
        <v>0</v>
      </c>
      <c r="G22" s="43">
        <f t="shared" si="5"/>
        <v>0</v>
      </c>
    </row>
    <row r="23" spans="1:7" s="44" customFormat="1" ht="26.25">
      <c r="A23" s="64">
        <v>184852244</v>
      </c>
      <c r="B23" s="41" t="s">
        <v>89</v>
      </c>
      <c r="C23" s="41" t="s">
        <v>8</v>
      </c>
      <c r="D23" s="42">
        <v>1</v>
      </c>
      <c r="E23" s="43"/>
      <c r="F23" s="43">
        <f t="shared" si="4"/>
        <v>0</v>
      </c>
      <c r="G23" s="43">
        <f t="shared" si="5"/>
        <v>0</v>
      </c>
    </row>
    <row r="24" spans="1:7" s="44" customFormat="1" ht="25.5">
      <c r="A24" s="64">
        <v>184818312</v>
      </c>
      <c r="B24" s="41" t="s">
        <v>40</v>
      </c>
      <c r="C24" s="41" t="s">
        <v>8</v>
      </c>
      <c r="D24" s="42">
        <v>3</v>
      </c>
      <c r="E24" s="43"/>
      <c r="F24" s="43">
        <f t="shared" si="4"/>
        <v>0</v>
      </c>
      <c r="G24" s="43">
        <f t="shared" si="5"/>
        <v>0</v>
      </c>
    </row>
    <row r="25" spans="1:7" s="44" customFormat="1" ht="26.25">
      <c r="A25" s="64">
        <v>184852246</v>
      </c>
      <c r="B25" s="41" t="s">
        <v>90</v>
      </c>
      <c r="C25" s="41" t="s">
        <v>8</v>
      </c>
      <c r="D25" s="42">
        <v>1</v>
      </c>
      <c r="E25" s="43"/>
      <c r="F25" s="43">
        <f t="shared" ref="F25:F39" si="6">E25*D25</f>
        <v>0</v>
      </c>
      <c r="G25" s="43">
        <f t="shared" ref="G25:G39" si="7">F25*1.21</f>
        <v>0</v>
      </c>
    </row>
    <row r="26" spans="1:7" s="44" customFormat="1" ht="26.25">
      <c r="A26" s="64">
        <v>184852239</v>
      </c>
      <c r="B26" s="41" t="s">
        <v>91</v>
      </c>
      <c r="C26" s="41" t="s">
        <v>8</v>
      </c>
      <c r="D26" s="42">
        <v>1</v>
      </c>
      <c r="E26" s="43"/>
      <c r="F26" s="43">
        <f t="shared" si="6"/>
        <v>0</v>
      </c>
      <c r="G26" s="43">
        <f t="shared" si="7"/>
        <v>0</v>
      </c>
    </row>
    <row r="27" spans="1:7" s="44" customFormat="1" ht="26.25">
      <c r="A27" s="64">
        <v>184852241</v>
      </c>
      <c r="B27" s="41" t="s">
        <v>92</v>
      </c>
      <c r="C27" s="41" t="s">
        <v>8</v>
      </c>
      <c r="D27" s="42">
        <v>1</v>
      </c>
      <c r="E27" s="43"/>
      <c r="F27" s="43">
        <f t="shared" si="6"/>
        <v>0</v>
      </c>
      <c r="G27" s="43">
        <f t="shared" si="7"/>
        <v>0</v>
      </c>
    </row>
    <row r="28" spans="1:7" s="44" customFormat="1" ht="26.25">
      <c r="A28" s="64">
        <v>184852239</v>
      </c>
      <c r="B28" s="41" t="s">
        <v>93</v>
      </c>
      <c r="C28" s="41" t="s">
        <v>8</v>
      </c>
      <c r="D28" s="42">
        <v>1</v>
      </c>
      <c r="E28" s="43"/>
      <c r="F28" s="43">
        <f t="shared" si="6"/>
        <v>0</v>
      </c>
      <c r="G28" s="43">
        <f t="shared" si="7"/>
        <v>0</v>
      </c>
    </row>
    <row r="29" spans="1:7" s="44" customFormat="1" ht="26.25">
      <c r="A29" s="64">
        <v>184852435</v>
      </c>
      <c r="B29" s="41" t="s">
        <v>94</v>
      </c>
      <c r="C29" s="41" t="s">
        <v>8</v>
      </c>
      <c r="D29" s="42">
        <v>1</v>
      </c>
      <c r="E29" s="43"/>
      <c r="F29" s="43">
        <f t="shared" si="6"/>
        <v>0</v>
      </c>
      <c r="G29" s="43">
        <f t="shared" si="7"/>
        <v>0</v>
      </c>
    </row>
    <row r="30" spans="1:7" s="44" customFormat="1">
      <c r="A30" s="64" t="s">
        <v>7</v>
      </c>
      <c r="B30" s="41" t="s">
        <v>31</v>
      </c>
      <c r="C30" s="41" t="s">
        <v>8</v>
      </c>
      <c r="D30" s="42">
        <v>1</v>
      </c>
      <c r="E30" s="43"/>
      <c r="F30" s="43">
        <f t="shared" si="6"/>
        <v>0</v>
      </c>
      <c r="G30" s="43">
        <f t="shared" si="7"/>
        <v>0</v>
      </c>
    </row>
    <row r="31" spans="1:7" s="44" customFormat="1" ht="26.25">
      <c r="A31" s="64">
        <v>184852236</v>
      </c>
      <c r="B31" s="41" t="s">
        <v>95</v>
      </c>
      <c r="C31" s="41" t="s">
        <v>8</v>
      </c>
      <c r="D31" s="42">
        <v>1</v>
      </c>
      <c r="E31" s="43"/>
      <c r="F31" s="43">
        <f t="shared" si="6"/>
        <v>0</v>
      </c>
      <c r="G31" s="43">
        <f t="shared" si="7"/>
        <v>0</v>
      </c>
    </row>
    <row r="32" spans="1:7" s="44" customFormat="1" ht="26.25">
      <c r="A32" s="64">
        <v>184852436</v>
      </c>
      <c r="B32" s="41" t="s">
        <v>96</v>
      </c>
      <c r="C32" s="41" t="s">
        <v>8</v>
      </c>
      <c r="D32" s="42">
        <v>1</v>
      </c>
      <c r="E32" s="43"/>
      <c r="F32" s="43">
        <f t="shared" si="6"/>
        <v>0</v>
      </c>
      <c r="G32" s="43">
        <f t="shared" si="7"/>
        <v>0</v>
      </c>
    </row>
    <row r="33" spans="1:7" s="44" customFormat="1" ht="25.5">
      <c r="A33" s="64" t="s">
        <v>7</v>
      </c>
      <c r="B33" s="41" t="s">
        <v>67</v>
      </c>
      <c r="C33" s="41" t="s">
        <v>8</v>
      </c>
      <c r="D33" s="42">
        <v>1</v>
      </c>
      <c r="E33" s="43"/>
      <c r="F33" s="43">
        <f t="shared" si="6"/>
        <v>0</v>
      </c>
      <c r="G33" s="43">
        <f t="shared" si="7"/>
        <v>0</v>
      </c>
    </row>
    <row r="34" spans="1:7" s="44" customFormat="1" ht="26.25">
      <c r="A34" s="64">
        <v>184852243</v>
      </c>
      <c r="B34" s="41" t="s">
        <v>97</v>
      </c>
      <c r="C34" s="41" t="s">
        <v>8</v>
      </c>
      <c r="D34" s="42">
        <v>1</v>
      </c>
      <c r="E34" s="43"/>
      <c r="F34" s="43">
        <f t="shared" si="6"/>
        <v>0</v>
      </c>
      <c r="G34" s="43">
        <f t="shared" si="7"/>
        <v>0</v>
      </c>
    </row>
    <row r="35" spans="1:7" s="44" customFormat="1" ht="39">
      <c r="A35" s="64">
        <v>184852441</v>
      </c>
      <c r="B35" s="41" t="s">
        <v>98</v>
      </c>
      <c r="C35" s="41" t="s">
        <v>8</v>
      </c>
      <c r="D35" s="42">
        <v>1</v>
      </c>
      <c r="E35" s="43"/>
      <c r="F35" s="43">
        <f t="shared" si="6"/>
        <v>0</v>
      </c>
      <c r="G35" s="43">
        <f t="shared" si="7"/>
        <v>0</v>
      </c>
    </row>
    <row r="36" spans="1:7" s="44" customFormat="1">
      <c r="A36" s="64" t="s">
        <v>7</v>
      </c>
      <c r="B36" s="41" t="s">
        <v>31</v>
      </c>
      <c r="C36" s="41" t="s">
        <v>8</v>
      </c>
      <c r="D36" s="42">
        <v>1</v>
      </c>
      <c r="E36" s="43"/>
      <c r="F36" s="43">
        <f t="shared" si="6"/>
        <v>0</v>
      </c>
      <c r="G36" s="43">
        <f t="shared" si="7"/>
        <v>0</v>
      </c>
    </row>
    <row r="37" spans="1:7" s="44" customFormat="1" ht="39">
      <c r="A37" s="64">
        <v>184852439</v>
      </c>
      <c r="B37" s="41" t="s">
        <v>99</v>
      </c>
      <c r="C37" s="41" t="s">
        <v>8</v>
      </c>
      <c r="D37" s="42">
        <v>1</v>
      </c>
      <c r="E37" s="43"/>
      <c r="F37" s="43">
        <f t="shared" si="6"/>
        <v>0</v>
      </c>
      <c r="G37" s="43">
        <f t="shared" si="7"/>
        <v>0</v>
      </c>
    </row>
    <row r="38" spans="1:7" s="44" customFormat="1">
      <c r="A38" s="64" t="s">
        <v>7</v>
      </c>
      <c r="B38" s="41" t="s">
        <v>31</v>
      </c>
      <c r="C38" s="41" t="s">
        <v>8</v>
      </c>
      <c r="D38" s="42">
        <v>1</v>
      </c>
      <c r="E38" s="43"/>
      <c r="F38" s="43">
        <f t="shared" si="6"/>
        <v>0</v>
      </c>
      <c r="G38" s="43">
        <f t="shared" si="7"/>
        <v>0</v>
      </c>
    </row>
    <row r="39" spans="1:7" s="44" customFormat="1" ht="26.25">
      <c r="A39" s="64">
        <v>184852237</v>
      </c>
      <c r="B39" s="41" t="s">
        <v>100</v>
      </c>
      <c r="C39" s="41" t="s">
        <v>8</v>
      </c>
      <c r="D39" s="42">
        <v>1</v>
      </c>
      <c r="E39" s="43"/>
      <c r="F39" s="43">
        <f t="shared" si="6"/>
        <v>0</v>
      </c>
      <c r="G39" s="43">
        <f t="shared" si="7"/>
        <v>0</v>
      </c>
    </row>
    <row r="40" spans="1:7" s="44" customFormat="1" ht="26.25">
      <c r="A40" s="64">
        <v>184852237</v>
      </c>
      <c r="B40" s="41" t="s">
        <v>101</v>
      </c>
      <c r="C40" s="41" t="s">
        <v>8</v>
      </c>
      <c r="D40" s="42">
        <v>1</v>
      </c>
      <c r="E40" s="43"/>
      <c r="F40" s="43">
        <f t="shared" ref="F40:F54" si="8">E40*D40</f>
        <v>0</v>
      </c>
      <c r="G40" s="43">
        <f t="shared" ref="G40:G54" si="9">F40*1.21</f>
        <v>0</v>
      </c>
    </row>
    <row r="41" spans="1:7" s="44" customFormat="1" ht="39">
      <c r="A41" s="64">
        <v>184852437</v>
      </c>
      <c r="B41" s="41" t="s">
        <v>102</v>
      </c>
      <c r="C41" s="41" t="s">
        <v>8</v>
      </c>
      <c r="D41" s="42">
        <v>1</v>
      </c>
      <c r="E41" s="43"/>
      <c r="F41" s="43">
        <f t="shared" si="8"/>
        <v>0</v>
      </c>
      <c r="G41" s="43">
        <f t="shared" si="9"/>
        <v>0</v>
      </c>
    </row>
    <row r="42" spans="1:7" s="44" customFormat="1">
      <c r="A42" s="64" t="s">
        <v>7</v>
      </c>
      <c r="B42" s="41" t="s">
        <v>31</v>
      </c>
      <c r="C42" s="41" t="s">
        <v>8</v>
      </c>
      <c r="D42" s="42">
        <v>1</v>
      </c>
      <c r="E42" s="43"/>
      <c r="F42" s="43">
        <f t="shared" si="8"/>
        <v>0</v>
      </c>
      <c r="G42" s="43">
        <f t="shared" si="9"/>
        <v>0</v>
      </c>
    </row>
    <row r="43" spans="1:7" s="44" customFormat="1" ht="39">
      <c r="A43" s="64">
        <v>184852438</v>
      </c>
      <c r="B43" s="41" t="s">
        <v>103</v>
      </c>
      <c r="C43" s="41" t="s">
        <v>8</v>
      </c>
      <c r="D43" s="42">
        <v>1</v>
      </c>
      <c r="E43" s="43"/>
      <c r="F43" s="43">
        <f t="shared" si="8"/>
        <v>0</v>
      </c>
      <c r="G43" s="43">
        <f t="shared" si="9"/>
        <v>0</v>
      </c>
    </row>
    <row r="44" spans="1:7" s="44" customFormat="1">
      <c r="A44" s="64" t="s">
        <v>7</v>
      </c>
      <c r="B44" s="41" t="s">
        <v>31</v>
      </c>
      <c r="C44" s="41" t="s">
        <v>8</v>
      </c>
      <c r="D44" s="42">
        <v>1</v>
      </c>
      <c r="E44" s="43"/>
      <c r="F44" s="43">
        <f t="shared" si="8"/>
        <v>0</v>
      </c>
      <c r="G44" s="43">
        <f t="shared" si="9"/>
        <v>0</v>
      </c>
    </row>
    <row r="45" spans="1:7" s="44" customFormat="1" ht="26.25">
      <c r="A45" s="64">
        <v>184852245</v>
      </c>
      <c r="B45" s="41" t="s">
        <v>104</v>
      </c>
      <c r="C45" s="41" t="s">
        <v>8</v>
      </c>
      <c r="D45" s="42">
        <v>1</v>
      </c>
      <c r="E45" s="43"/>
      <c r="F45" s="43">
        <f t="shared" si="8"/>
        <v>0</v>
      </c>
      <c r="G45" s="43">
        <f t="shared" si="9"/>
        <v>0</v>
      </c>
    </row>
    <row r="46" spans="1:7" s="44" customFormat="1" ht="26.25">
      <c r="A46" s="64">
        <v>184852243</v>
      </c>
      <c r="B46" s="41" t="s">
        <v>105</v>
      </c>
      <c r="C46" s="41" t="s">
        <v>8</v>
      </c>
      <c r="D46" s="42">
        <v>1</v>
      </c>
      <c r="E46" s="43"/>
      <c r="F46" s="43">
        <f t="shared" si="8"/>
        <v>0</v>
      </c>
      <c r="G46" s="43">
        <f t="shared" si="9"/>
        <v>0</v>
      </c>
    </row>
    <row r="47" spans="1:7" s="44" customFormat="1" ht="26.25">
      <c r="A47" s="64">
        <v>184852238</v>
      </c>
      <c r="B47" s="41" t="s">
        <v>106</v>
      </c>
      <c r="C47" s="41" t="s">
        <v>8</v>
      </c>
      <c r="D47" s="42">
        <v>1</v>
      </c>
      <c r="E47" s="43"/>
      <c r="F47" s="43">
        <f t="shared" si="8"/>
        <v>0</v>
      </c>
      <c r="G47" s="43">
        <f t="shared" si="9"/>
        <v>0</v>
      </c>
    </row>
    <row r="48" spans="1:7" s="44" customFormat="1" ht="26.25">
      <c r="A48" s="64">
        <v>184852239</v>
      </c>
      <c r="B48" s="41" t="s">
        <v>107</v>
      </c>
      <c r="C48" s="41" t="s">
        <v>8</v>
      </c>
      <c r="D48" s="42">
        <v>1</v>
      </c>
      <c r="E48" s="43"/>
      <c r="F48" s="43">
        <f t="shared" si="8"/>
        <v>0</v>
      </c>
      <c r="G48" s="43">
        <f t="shared" si="9"/>
        <v>0</v>
      </c>
    </row>
    <row r="49" spans="1:7" s="44" customFormat="1" ht="26.25">
      <c r="A49" s="64">
        <v>184852244</v>
      </c>
      <c r="B49" s="41" t="s">
        <v>108</v>
      </c>
      <c r="C49" s="41" t="s">
        <v>8</v>
      </c>
      <c r="D49" s="42">
        <v>1</v>
      </c>
      <c r="E49" s="43"/>
      <c r="F49" s="43">
        <f t="shared" si="8"/>
        <v>0</v>
      </c>
      <c r="G49" s="43">
        <f t="shared" si="9"/>
        <v>0</v>
      </c>
    </row>
    <row r="50" spans="1:7" s="44" customFormat="1" ht="39">
      <c r="A50" s="64">
        <v>184852438</v>
      </c>
      <c r="B50" s="41" t="s">
        <v>109</v>
      </c>
      <c r="C50" s="41" t="s">
        <v>8</v>
      </c>
      <c r="D50" s="42">
        <v>1</v>
      </c>
      <c r="E50" s="43"/>
      <c r="F50" s="43">
        <f t="shared" si="8"/>
        <v>0</v>
      </c>
      <c r="G50" s="43">
        <f t="shared" si="9"/>
        <v>0</v>
      </c>
    </row>
    <row r="51" spans="1:7" s="44" customFormat="1">
      <c r="A51" s="64" t="s">
        <v>7</v>
      </c>
      <c r="B51" s="41" t="s">
        <v>31</v>
      </c>
      <c r="C51" s="41" t="s">
        <v>8</v>
      </c>
      <c r="D51" s="42">
        <v>1</v>
      </c>
      <c r="E51" s="43"/>
      <c r="F51" s="43">
        <f t="shared" si="8"/>
        <v>0</v>
      </c>
      <c r="G51" s="43">
        <f t="shared" si="9"/>
        <v>0</v>
      </c>
    </row>
    <row r="52" spans="1:7" s="44" customFormat="1">
      <c r="A52" s="64" t="s">
        <v>7</v>
      </c>
      <c r="B52" s="41" t="s">
        <v>68</v>
      </c>
      <c r="C52" s="41" t="s">
        <v>8</v>
      </c>
      <c r="D52" s="42">
        <v>1</v>
      </c>
      <c r="E52" s="43"/>
      <c r="F52" s="43">
        <f t="shared" si="8"/>
        <v>0</v>
      </c>
      <c r="G52" s="43">
        <f t="shared" si="9"/>
        <v>0</v>
      </c>
    </row>
    <row r="53" spans="1:7" s="44" customFormat="1" ht="26.25">
      <c r="A53" s="64">
        <v>184852241</v>
      </c>
      <c r="B53" s="41" t="s">
        <v>110</v>
      </c>
      <c r="C53" s="41" t="s">
        <v>8</v>
      </c>
      <c r="D53" s="42">
        <v>1</v>
      </c>
      <c r="E53" s="43"/>
      <c r="F53" s="43">
        <f t="shared" si="8"/>
        <v>0</v>
      </c>
      <c r="G53" s="43">
        <f t="shared" si="9"/>
        <v>0</v>
      </c>
    </row>
    <row r="54" spans="1:7" s="44" customFormat="1" ht="26.25">
      <c r="A54" s="64">
        <v>184852237</v>
      </c>
      <c r="B54" s="41" t="s">
        <v>111</v>
      </c>
      <c r="C54" s="41" t="s">
        <v>8</v>
      </c>
      <c r="D54" s="42">
        <v>1</v>
      </c>
      <c r="E54" s="43"/>
      <c r="F54" s="43">
        <f t="shared" si="8"/>
        <v>0</v>
      </c>
      <c r="G54" s="43">
        <f t="shared" si="9"/>
        <v>0</v>
      </c>
    </row>
    <row r="55" spans="1:7" s="44" customFormat="1">
      <c r="A55" s="64" t="s">
        <v>7</v>
      </c>
      <c r="B55" s="41" t="s">
        <v>41</v>
      </c>
      <c r="C55" s="41" t="s">
        <v>8</v>
      </c>
      <c r="D55" s="42">
        <v>1</v>
      </c>
      <c r="E55" s="43"/>
      <c r="F55" s="43">
        <f t="shared" ref="F55" si="10">E55*D55</f>
        <v>0</v>
      </c>
      <c r="G55" s="43">
        <f t="shared" ref="G55" si="11">F55*1.21</f>
        <v>0</v>
      </c>
    </row>
    <row r="56" spans="1:7" s="44" customFormat="1">
      <c r="A56" s="64" t="s">
        <v>7</v>
      </c>
      <c r="B56" s="41" t="s">
        <v>69</v>
      </c>
      <c r="C56" s="41" t="s">
        <v>8</v>
      </c>
      <c r="D56" s="42">
        <v>1</v>
      </c>
      <c r="E56" s="43"/>
      <c r="F56" s="43">
        <f t="shared" ref="F56" si="12">E56*D56</f>
        <v>0</v>
      </c>
      <c r="G56" s="43">
        <f t="shared" ref="G56" si="13">F56*1.21</f>
        <v>0</v>
      </c>
    </row>
    <row r="57" spans="1:7" s="44" customFormat="1">
      <c r="A57" s="64" t="s">
        <v>7</v>
      </c>
      <c r="B57" s="41" t="s">
        <v>70</v>
      </c>
      <c r="C57" s="41" t="s">
        <v>8</v>
      </c>
      <c r="D57" s="42">
        <v>1</v>
      </c>
      <c r="E57" s="43"/>
      <c r="F57" s="43">
        <f t="shared" ref="F57" si="14">E57*D57</f>
        <v>0</v>
      </c>
      <c r="G57" s="43">
        <f t="shared" ref="G57" si="15">F57*1.21</f>
        <v>0</v>
      </c>
    </row>
    <row r="58" spans="1:7" s="44" customFormat="1">
      <c r="A58" s="64" t="s">
        <v>7</v>
      </c>
      <c r="B58" s="41" t="s">
        <v>71</v>
      </c>
      <c r="C58" s="41" t="s">
        <v>8</v>
      </c>
      <c r="D58" s="42">
        <v>1</v>
      </c>
      <c r="E58" s="43"/>
      <c r="F58" s="43">
        <f t="shared" ref="F58" si="16">E58*D58</f>
        <v>0</v>
      </c>
      <c r="G58" s="43">
        <f t="shared" ref="G58" si="17">F58*1.21</f>
        <v>0</v>
      </c>
    </row>
    <row r="59" spans="1:7" s="44" customFormat="1">
      <c r="A59" s="64" t="s">
        <v>7</v>
      </c>
      <c r="B59" s="41" t="s">
        <v>72</v>
      </c>
      <c r="C59" s="41" t="s">
        <v>8</v>
      </c>
      <c r="D59" s="42">
        <v>1</v>
      </c>
      <c r="E59" s="43"/>
      <c r="F59" s="43">
        <f t="shared" ref="F59:F62" si="18">E59*D59</f>
        <v>0</v>
      </c>
      <c r="G59" s="43">
        <f t="shared" ref="G59:G62" si="19">F59*1.21</f>
        <v>0</v>
      </c>
    </row>
    <row r="60" spans="1:7" s="44" customFormat="1">
      <c r="A60" s="64" t="s">
        <v>7</v>
      </c>
      <c r="B60" s="41" t="s">
        <v>73</v>
      </c>
      <c r="C60" s="41" t="s">
        <v>8</v>
      </c>
      <c r="D60" s="42">
        <v>1</v>
      </c>
      <c r="E60" s="43"/>
      <c r="F60" s="43">
        <f t="shared" si="18"/>
        <v>0</v>
      </c>
      <c r="G60" s="43">
        <f t="shared" si="19"/>
        <v>0</v>
      </c>
    </row>
    <row r="61" spans="1:7" s="44" customFormat="1">
      <c r="A61" s="64" t="s">
        <v>7</v>
      </c>
      <c r="B61" s="41" t="s">
        <v>74</v>
      </c>
      <c r="C61" s="41" t="s">
        <v>8</v>
      </c>
      <c r="D61" s="42">
        <v>1</v>
      </c>
      <c r="E61" s="43"/>
      <c r="F61" s="43">
        <f t="shared" si="18"/>
        <v>0</v>
      </c>
      <c r="G61" s="43">
        <f t="shared" si="19"/>
        <v>0</v>
      </c>
    </row>
    <row r="62" spans="1:7" s="44" customFormat="1" ht="26.25">
      <c r="A62" s="64">
        <v>184852244</v>
      </c>
      <c r="B62" s="41" t="s">
        <v>77</v>
      </c>
      <c r="C62" s="41" t="s">
        <v>8</v>
      </c>
      <c r="D62" s="42">
        <v>1</v>
      </c>
      <c r="E62" s="43"/>
      <c r="F62" s="43">
        <f t="shared" si="18"/>
        <v>0</v>
      </c>
      <c r="G62" s="43">
        <f t="shared" si="19"/>
        <v>0</v>
      </c>
    </row>
    <row r="63" spans="1:7" s="44" customFormat="1">
      <c r="A63" s="64" t="s">
        <v>7</v>
      </c>
      <c r="B63" s="41" t="s">
        <v>75</v>
      </c>
      <c r="C63" s="41" t="s">
        <v>8</v>
      </c>
      <c r="D63" s="42">
        <v>1</v>
      </c>
      <c r="E63" s="43"/>
      <c r="F63" s="43">
        <f t="shared" ref="F63:F64" si="20">E63*D63</f>
        <v>0</v>
      </c>
      <c r="G63" s="43">
        <f t="shared" ref="G63:G64" si="21">F63*1.21</f>
        <v>0</v>
      </c>
    </row>
    <row r="64" spans="1:7" s="44" customFormat="1">
      <c r="A64" s="64" t="s">
        <v>7</v>
      </c>
      <c r="B64" s="41" t="s">
        <v>76</v>
      </c>
      <c r="C64" s="41" t="s">
        <v>8</v>
      </c>
      <c r="D64" s="42">
        <v>1</v>
      </c>
      <c r="E64" s="43"/>
      <c r="F64" s="43">
        <f t="shared" si="20"/>
        <v>0</v>
      </c>
      <c r="G64" s="43">
        <f t="shared" si="21"/>
        <v>0</v>
      </c>
    </row>
    <row r="65" spans="1:7" s="44" customFormat="1">
      <c r="A65" s="64" t="s">
        <v>7</v>
      </c>
      <c r="B65" s="41" t="s">
        <v>78</v>
      </c>
      <c r="C65" s="41" t="s">
        <v>8</v>
      </c>
      <c r="D65" s="42">
        <v>1</v>
      </c>
      <c r="E65" s="43"/>
      <c r="F65" s="43">
        <f t="shared" ref="F65:F72" si="22">E65*D65</f>
        <v>0</v>
      </c>
      <c r="G65" s="43">
        <f t="shared" ref="G65:G72" si="23">F65*1.21</f>
        <v>0</v>
      </c>
    </row>
    <row r="66" spans="1:7" s="44" customFormat="1">
      <c r="A66" s="64" t="s">
        <v>7</v>
      </c>
      <c r="B66" s="41" t="s">
        <v>79</v>
      </c>
      <c r="C66" s="41" t="s">
        <v>8</v>
      </c>
      <c r="D66" s="42">
        <v>1</v>
      </c>
      <c r="E66" s="43"/>
      <c r="F66" s="43">
        <f t="shared" si="22"/>
        <v>0</v>
      </c>
      <c r="G66" s="43">
        <f t="shared" si="23"/>
        <v>0</v>
      </c>
    </row>
    <row r="67" spans="1:7" s="44" customFormat="1">
      <c r="A67" s="64" t="s">
        <v>7</v>
      </c>
      <c r="B67" s="41" t="s">
        <v>80</v>
      </c>
      <c r="C67" s="41" t="s">
        <v>8</v>
      </c>
      <c r="D67" s="42">
        <v>1</v>
      </c>
      <c r="E67" s="43"/>
      <c r="F67" s="43">
        <f t="shared" si="22"/>
        <v>0</v>
      </c>
      <c r="G67" s="43">
        <f t="shared" si="23"/>
        <v>0</v>
      </c>
    </row>
    <row r="68" spans="1:7" s="44" customFormat="1">
      <c r="A68" s="64" t="s">
        <v>7</v>
      </c>
      <c r="B68" s="41" t="s">
        <v>81</v>
      </c>
      <c r="C68" s="41" t="s">
        <v>8</v>
      </c>
      <c r="D68" s="42">
        <v>1</v>
      </c>
      <c r="E68" s="43"/>
      <c r="F68" s="43">
        <f t="shared" si="22"/>
        <v>0</v>
      </c>
      <c r="G68" s="43">
        <f t="shared" si="23"/>
        <v>0</v>
      </c>
    </row>
    <row r="69" spans="1:7" s="44" customFormat="1">
      <c r="A69" s="64" t="s">
        <v>7</v>
      </c>
      <c r="B69" s="41" t="s">
        <v>82</v>
      </c>
      <c r="C69" s="41" t="s">
        <v>8</v>
      </c>
      <c r="D69" s="42">
        <v>1</v>
      </c>
      <c r="E69" s="43"/>
      <c r="F69" s="43">
        <f t="shared" si="22"/>
        <v>0</v>
      </c>
      <c r="G69" s="43">
        <f t="shared" si="23"/>
        <v>0</v>
      </c>
    </row>
    <row r="70" spans="1:7" s="44" customFormat="1">
      <c r="A70" s="64" t="s">
        <v>7</v>
      </c>
      <c r="B70" s="41" t="s">
        <v>83</v>
      </c>
      <c r="C70" s="41" t="s">
        <v>8</v>
      </c>
      <c r="D70" s="42">
        <v>1</v>
      </c>
      <c r="E70" s="43"/>
      <c r="F70" s="43">
        <f t="shared" si="22"/>
        <v>0</v>
      </c>
      <c r="G70" s="43">
        <f t="shared" si="23"/>
        <v>0</v>
      </c>
    </row>
    <row r="71" spans="1:7" s="44" customFormat="1" ht="26.25">
      <c r="A71" s="64">
        <v>184852241</v>
      </c>
      <c r="B71" s="41" t="s">
        <v>112</v>
      </c>
      <c r="C71" s="41" t="s">
        <v>8</v>
      </c>
      <c r="D71" s="42">
        <v>1</v>
      </c>
      <c r="E71" s="43"/>
      <c r="F71" s="43">
        <f t="shared" si="22"/>
        <v>0</v>
      </c>
      <c r="G71" s="43">
        <f t="shared" si="23"/>
        <v>0</v>
      </c>
    </row>
    <row r="72" spans="1:7" s="44" customFormat="1" ht="26.25">
      <c r="A72" s="64">
        <v>184852238</v>
      </c>
      <c r="B72" s="41" t="s">
        <v>113</v>
      </c>
      <c r="C72" s="41" t="s">
        <v>8</v>
      </c>
      <c r="D72" s="42">
        <v>1</v>
      </c>
      <c r="E72" s="43"/>
      <c r="F72" s="43">
        <f t="shared" si="22"/>
        <v>0</v>
      </c>
      <c r="G72" s="43">
        <f t="shared" si="23"/>
        <v>0</v>
      </c>
    </row>
    <row r="73" spans="1:7" s="44" customFormat="1" ht="26.25">
      <c r="A73" s="64">
        <v>184852241</v>
      </c>
      <c r="B73" s="41" t="s">
        <v>114</v>
      </c>
      <c r="C73" s="41" t="s">
        <v>8</v>
      </c>
      <c r="D73" s="42">
        <v>1</v>
      </c>
      <c r="E73" s="43"/>
      <c r="F73" s="43">
        <f t="shared" ref="F73:F79" si="24">E73*D73</f>
        <v>0</v>
      </c>
      <c r="G73" s="43">
        <f t="shared" ref="G73:G79" si="25">F73*1.21</f>
        <v>0</v>
      </c>
    </row>
    <row r="74" spans="1:7" s="44" customFormat="1" ht="26.25">
      <c r="A74" s="64">
        <v>184852235</v>
      </c>
      <c r="B74" s="41" t="s">
        <v>115</v>
      </c>
      <c r="C74" s="41" t="s">
        <v>8</v>
      </c>
      <c r="D74" s="42">
        <v>1</v>
      </c>
      <c r="E74" s="43"/>
      <c r="F74" s="43">
        <f t="shared" si="24"/>
        <v>0</v>
      </c>
      <c r="G74" s="43">
        <f t="shared" si="25"/>
        <v>0</v>
      </c>
    </row>
    <row r="75" spans="1:7" s="44" customFormat="1" ht="25.5">
      <c r="A75" s="64">
        <v>184818312</v>
      </c>
      <c r="B75" s="41" t="s">
        <v>116</v>
      </c>
      <c r="C75" s="41" t="s">
        <v>8</v>
      </c>
      <c r="D75" s="42">
        <v>3</v>
      </c>
      <c r="E75" s="43"/>
      <c r="F75" s="43">
        <f t="shared" si="24"/>
        <v>0</v>
      </c>
      <c r="G75" s="43">
        <f t="shared" si="25"/>
        <v>0</v>
      </c>
    </row>
    <row r="76" spans="1:7" s="44" customFormat="1">
      <c r="A76" s="68">
        <v>184852323</v>
      </c>
      <c r="B76" s="76" t="s">
        <v>117</v>
      </c>
      <c r="C76" s="41" t="s">
        <v>8</v>
      </c>
      <c r="D76" s="42">
        <v>1</v>
      </c>
      <c r="E76" s="43"/>
      <c r="F76" s="43">
        <f t="shared" si="24"/>
        <v>0</v>
      </c>
      <c r="G76" s="43">
        <f t="shared" si="25"/>
        <v>0</v>
      </c>
    </row>
    <row r="77" spans="1:7" s="44" customFormat="1" ht="26.25">
      <c r="A77" s="64">
        <v>184852442</v>
      </c>
      <c r="B77" s="41" t="s">
        <v>118</v>
      </c>
      <c r="C77" s="41" t="s">
        <v>8</v>
      </c>
      <c r="D77" s="42">
        <v>1</v>
      </c>
      <c r="E77" s="43"/>
      <c r="F77" s="43">
        <f t="shared" si="24"/>
        <v>0</v>
      </c>
      <c r="G77" s="43">
        <f t="shared" si="25"/>
        <v>0</v>
      </c>
    </row>
    <row r="78" spans="1:7" s="44" customFormat="1">
      <c r="A78" s="64" t="s">
        <v>7</v>
      </c>
      <c r="B78" s="41" t="s">
        <v>31</v>
      </c>
      <c r="C78" s="41" t="s">
        <v>8</v>
      </c>
      <c r="D78" s="42">
        <v>1</v>
      </c>
      <c r="E78" s="43"/>
      <c r="F78" s="43">
        <f t="shared" si="24"/>
        <v>0</v>
      </c>
      <c r="G78" s="43">
        <f t="shared" si="25"/>
        <v>0</v>
      </c>
    </row>
    <row r="79" spans="1:7" s="44" customFormat="1" ht="26.25">
      <c r="A79" s="64">
        <v>184852237</v>
      </c>
      <c r="B79" s="41" t="s">
        <v>119</v>
      </c>
      <c r="C79" s="41" t="s">
        <v>8</v>
      </c>
      <c r="D79" s="42">
        <v>1</v>
      </c>
      <c r="E79" s="43"/>
      <c r="F79" s="43">
        <f t="shared" si="24"/>
        <v>0</v>
      </c>
      <c r="G79" s="43">
        <f t="shared" si="25"/>
        <v>0</v>
      </c>
    </row>
    <row r="80" spans="1:7" s="44" customFormat="1">
      <c r="A80" s="68">
        <v>184852323</v>
      </c>
      <c r="B80" s="76" t="s">
        <v>120</v>
      </c>
      <c r="C80" s="41" t="s">
        <v>8</v>
      </c>
      <c r="D80" s="42">
        <v>1</v>
      </c>
      <c r="E80" s="43"/>
      <c r="F80" s="43">
        <f t="shared" ref="F80:F89" si="26">E80*D80</f>
        <v>0</v>
      </c>
      <c r="G80" s="43">
        <f t="shared" ref="G80:G89" si="27">F80*1.21</f>
        <v>0</v>
      </c>
    </row>
    <row r="81" spans="1:7" s="44" customFormat="1" ht="26.25">
      <c r="A81" s="64">
        <v>184852237</v>
      </c>
      <c r="B81" s="41" t="s">
        <v>121</v>
      </c>
      <c r="C81" s="41" t="s">
        <v>8</v>
      </c>
      <c r="D81" s="42">
        <v>1</v>
      </c>
      <c r="E81" s="43"/>
      <c r="F81" s="43">
        <f t="shared" si="26"/>
        <v>0</v>
      </c>
      <c r="G81" s="43">
        <f t="shared" si="27"/>
        <v>0</v>
      </c>
    </row>
    <row r="82" spans="1:7" s="44" customFormat="1" ht="39">
      <c r="A82" s="64">
        <v>184852441</v>
      </c>
      <c r="B82" s="41" t="s">
        <v>122</v>
      </c>
      <c r="C82" s="41" t="s">
        <v>8</v>
      </c>
      <c r="D82" s="42">
        <v>1</v>
      </c>
      <c r="E82" s="43"/>
      <c r="F82" s="43">
        <f t="shared" si="26"/>
        <v>0</v>
      </c>
      <c r="G82" s="43">
        <f t="shared" si="27"/>
        <v>0</v>
      </c>
    </row>
    <row r="83" spans="1:7" s="44" customFormat="1">
      <c r="A83" s="64" t="s">
        <v>7</v>
      </c>
      <c r="B83" s="41" t="s">
        <v>31</v>
      </c>
      <c r="C83" s="41" t="s">
        <v>8</v>
      </c>
      <c r="D83" s="42">
        <v>1</v>
      </c>
      <c r="E83" s="43"/>
      <c r="F83" s="43">
        <f t="shared" si="26"/>
        <v>0</v>
      </c>
      <c r="G83" s="43">
        <f t="shared" si="27"/>
        <v>0</v>
      </c>
    </row>
    <row r="84" spans="1:7" s="44" customFormat="1" ht="26.25">
      <c r="A84" s="64">
        <v>184852435</v>
      </c>
      <c r="B84" s="41" t="s">
        <v>123</v>
      </c>
      <c r="C84" s="41" t="s">
        <v>8</v>
      </c>
      <c r="D84" s="42">
        <v>1</v>
      </c>
      <c r="E84" s="43"/>
      <c r="F84" s="43">
        <f t="shared" si="26"/>
        <v>0</v>
      </c>
      <c r="G84" s="43">
        <f t="shared" si="27"/>
        <v>0</v>
      </c>
    </row>
    <row r="85" spans="1:7" s="44" customFormat="1">
      <c r="A85" s="64" t="s">
        <v>7</v>
      </c>
      <c r="B85" s="41" t="s">
        <v>31</v>
      </c>
      <c r="C85" s="41" t="s">
        <v>8</v>
      </c>
      <c r="D85" s="42">
        <v>1</v>
      </c>
      <c r="E85" s="43"/>
      <c r="F85" s="43">
        <f t="shared" si="26"/>
        <v>0</v>
      </c>
      <c r="G85" s="43">
        <f t="shared" si="27"/>
        <v>0</v>
      </c>
    </row>
    <row r="86" spans="1:7" s="44" customFormat="1" ht="39">
      <c r="A86" s="64">
        <v>184852442</v>
      </c>
      <c r="B86" s="41" t="s">
        <v>124</v>
      </c>
      <c r="C86" s="41" t="s">
        <v>8</v>
      </c>
      <c r="D86" s="42">
        <v>1</v>
      </c>
      <c r="E86" s="43"/>
      <c r="F86" s="43">
        <f t="shared" si="26"/>
        <v>0</v>
      </c>
      <c r="G86" s="43">
        <f t="shared" si="27"/>
        <v>0</v>
      </c>
    </row>
    <row r="87" spans="1:7" s="44" customFormat="1">
      <c r="A87" s="64" t="s">
        <v>7</v>
      </c>
      <c r="B87" s="41" t="s">
        <v>31</v>
      </c>
      <c r="C87" s="41" t="s">
        <v>8</v>
      </c>
      <c r="D87" s="42">
        <v>1</v>
      </c>
      <c r="E87" s="43"/>
      <c r="F87" s="43">
        <f t="shared" si="26"/>
        <v>0</v>
      </c>
      <c r="G87" s="43">
        <f t="shared" si="27"/>
        <v>0</v>
      </c>
    </row>
    <row r="88" spans="1:7" s="44" customFormat="1" ht="39">
      <c r="A88" s="64">
        <v>184852441</v>
      </c>
      <c r="B88" s="41" t="s">
        <v>125</v>
      </c>
      <c r="C88" s="41" t="s">
        <v>8</v>
      </c>
      <c r="D88" s="42">
        <v>1</v>
      </c>
      <c r="E88" s="43"/>
      <c r="F88" s="43">
        <f t="shared" si="26"/>
        <v>0</v>
      </c>
      <c r="G88" s="43">
        <f t="shared" si="27"/>
        <v>0</v>
      </c>
    </row>
    <row r="89" spans="1:7" s="44" customFormat="1">
      <c r="A89" s="64" t="s">
        <v>7</v>
      </c>
      <c r="B89" s="41" t="s">
        <v>31</v>
      </c>
      <c r="C89" s="41" t="s">
        <v>8</v>
      </c>
      <c r="D89" s="42">
        <v>1</v>
      </c>
      <c r="E89" s="43"/>
      <c r="F89" s="43">
        <f t="shared" si="26"/>
        <v>0</v>
      </c>
      <c r="G89" s="43">
        <f t="shared" si="27"/>
        <v>0</v>
      </c>
    </row>
    <row r="90" spans="1:7" s="44" customFormat="1" ht="39">
      <c r="A90" s="64">
        <v>184852435</v>
      </c>
      <c r="B90" s="41" t="s">
        <v>126</v>
      </c>
      <c r="C90" s="41" t="s">
        <v>8</v>
      </c>
      <c r="D90" s="42">
        <v>1</v>
      </c>
      <c r="E90" s="43"/>
      <c r="F90" s="43">
        <f t="shared" ref="F90:F99" si="28">E90*D90</f>
        <v>0</v>
      </c>
      <c r="G90" s="43">
        <f t="shared" ref="G90:G99" si="29">F90*1.21</f>
        <v>0</v>
      </c>
    </row>
    <row r="91" spans="1:7" s="44" customFormat="1">
      <c r="A91" s="64" t="s">
        <v>7</v>
      </c>
      <c r="B91" s="41" t="s">
        <v>31</v>
      </c>
      <c r="C91" s="41" t="s">
        <v>8</v>
      </c>
      <c r="D91" s="42">
        <v>1</v>
      </c>
      <c r="E91" s="43"/>
      <c r="F91" s="43">
        <f t="shared" si="28"/>
        <v>0</v>
      </c>
      <c r="G91" s="43">
        <f t="shared" si="29"/>
        <v>0</v>
      </c>
    </row>
    <row r="92" spans="1:7" s="44" customFormat="1" ht="26.25">
      <c r="A92" s="64">
        <v>184852434</v>
      </c>
      <c r="B92" s="41" t="s">
        <v>127</v>
      </c>
      <c r="C92" s="41" t="s">
        <v>8</v>
      </c>
      <c r="D92" s="42">
        <v>1</v>
      </c>
      <c r="E92" s="43"/>
      <c r="F92" s="43">
        <f t="shared" si="28"/>
        <v>0</v>
      </c>
      <c r="G92" s="43">
        <f t="shared" si="29"/>
        <v>0</v>
      </c>
    </row>
    <row r="93" spans="1:7" s="44" customFormat="1">
      <c r="A93" s="64" t="s">
        <v>7</v>
      </c>
      <c r="B93" s="41" t="s">
        <v>31</v>
      </c>
      <c r="C93" s="41" t="s">
        <v>8</v>
      </c>
      <c r="D93" s="42">
        <v>1</v>
      </c>
      <c r="E93" s="43"/>
      <c r="F93" s="43">
        <f t="shared" si="28"/>
        <v>0</v>
      </c>
      <c r="G93" s="43">
        <f t="shared" si="29"/>
        <v>0</v>
      </c>
    </row>
    <row r="94" spans="1:7" s="44" customFormat="1" ht="26.25">
      <c r="A94" s="64">
        <v>184852436</v>
      </c>
      <c r="B94" s="41" t="s">
        <v>128</v>
      </c>
      <c r="C94" s="41" t="s">
        <v>8</v>
      </c>
      <c r="D94" s="42">
        <v>1</v>
      </c>
      <c r="E94" s="43"/>
      <c r="F94" s="43">
        <f t="shared" si="28"/>
        <v>0</v>
      </c>
      <c r="G94" s="43">
        <f t="shared" si="29"/>
        <v>0</v>
      </c>
    </row>
    <row r="95" spans="1:7" s="44" customFormat="1">
      <c r="A95" s="64" t="s">
        <v>7</v>
      </c>
      <c r="B95" s="41" t="s">
        <v>31</v>
      </c>
      <c r="C95" s="41" t="s">
        <v>8</v>
      </c>
      <c r="D95" s="42">
        <v>1</v>
      </c>
      <c r="E95" s="43"/>
      <c r="F95" s="43">
        <f t="shared" si="28"/>
        <v>0</v>
      </c>
      <c r="G95" s="43">
        <f t="shared" si="29"/>
        <v>0</v>
      </c>
    </row>
    <row r="96" spans="1:7" s="44" customFormat="1" ht="26.25">
      <c r="A96" s="64">
        <v>184852439</v>
      </c>
      <c r="B96" s="41" t="s">
        <v>129</v>
      </c>
      <c r="C96" s="41" t="s">
        <v>8</v>
      </c>
      <c r="D96" s="42">
        <v>1</v>
      </c>
      <c r="E96" s="43"/>
      <c r="F96" s="43">
        <f t="shared" si="28"/>
        <v>0</v>
      </c>
      <c r="G96" s="43">
        <f t="shared" si="29"/>
        <v>0</v>
      </c>
    </row>
    <row r="97" spans="1:7" s="44" customFormat="1">
      <c r="A97" s="64" t="s">
        <v>7</v>
      </c>
      <c r="B97" s="41" t="s">
        <v>31</v>
      </c>
      <c r="C97" s="41" t="s">
        <v>8</v>
      </c>
      <c r="D97" s="42">
        <v>1</v>
      </c>
      <c r="E97" s="43"/>
      <c r="F97" s="43">
        <f t="shared" si="28"/>
        <v>0</v>
      </c>
      <c r="G97" s="43">
        <f t="shared" si="29"/>
        <v>0</v>
      </c>
    </row>
    <row r="98" spans="1:7" s="44" customFormat="1" ht="39">
      <c r="A98" s="64">
        <v>184852441</v>
      </c>
      <c r="B98" s="41" t="s">
        <v>130</v>
      </c>
      <c r="C98" s="41" t="s">
        <v>8</v>
      </c>
      <c r="D98" s="42">
        <v>1</v>
      </c>
      <c r="E98" s="43"/>
      <c r="F98" s="43">
        <f t="shared" si="28"/>
        <v>0</v>
      </c>
      <c r="G98" s="43">
        <f t="shared" si="29"/>
        <v>0</v>
      </c>
    </row>
    <row r="99" spans="1:7" s="44" customFormat="1">
      <c r="A99" s="64" t="s">
        <v>7</v>
      </c>
      <c r="B99" s="41" t="s">
        <v>31</v>
      </c>
      <c r="C99" s="41" t="s">
        <v>8</v>
      </c>
      <c r="D99" s="42">
        <v>1</v>
      </c>
      <c r="E99" s="43"/>
      <c r="F99" s="43">
        <f t="shared" si="28"/>
        <v>0</v>
      </c>
      <c r="G99" s="43">
        <f t="shared" si="29"/>
        <v>0</v>
      </c>
    </row>
    <row r="100" spans="1:7" s="44" customFormat="1" ht="39">
      <c r="A100" s="64">
        <v>184852441</v>
      </c>
      <c r="B100" s="41" t="s">
        <v>131</v>
      </c>
      <c r="C100" s="41" t="s">
        <v>8</v>
      </c>
      <c r="D100" s="42">
        <v>1</v>
      </c>
      <c r="E100" s="43"/>
      <c r="F100" s="43">
        <f t="shared" ref="F100:F103" si="30">E100*D100</f>
        <v>0</v>
      </c>
      <c r="G100" s="43">
        <f t="shared" ref="G100:G103" si="31">F100*1.21</f>
        <v>0</v>
      </c>
    </row>
    <row r="101" spans="1:7" s="44" customFormat="1">
      <c r="A101" s="64" t="s">
        <v>7</v>
      </c>
      <c r="B101" s="41" t="s">
        <v>31</v>
      </c>
      <c r="C101" s="41" t="s">
        <v>8</v>
      </c>
      <c r="D101" s="42">
        <v>1</v>
      </c>
      <c r="E101" s="43"/>
      <c r="F101" s="43">
        <f t="shared" si="30"/>
        <v>0</v>
      </c>
      <c r="G101" s="43">
        <f t="shared" si="31"/>
        <v>0</v>
      </c>
    </row>
    <row r="102" spans="1:7" s="44" customFormat="1" ht="39">
      <c r="A102" s="64">
        <v>184852444</v>
      </c>
      <c r="B102" s="41" t="s">
        <v>132</v>
      </c>
      <c r="C102" s="41" t="s">
        <v>8</v>
      </c>
      <c r="D102" s="42">
        <v>1</v>
      </c>
      <c r="E102" s="43"/>
      <c r="F102" s="43">
        <f t="shared" si="30"/>
        <v>0</v>
      </c>
      <c r="G102" s="43">
        <f t="shared" si="31"/>
        <v>0</v>
      </c>
    </row>
    <row r="103" spans="1:7" s="44" customFormat="1">
      <c r="A103" s="64" t="s">
        <v>7</v>
      </c>
      <c r="B103" s="41" t="s">
        <v>31</v>
      </c>
      <c r="C103" s="41" t="s">
        <v>8</v>
      </c>
      <c r="D103" s="42">
        <v>1</v>
      </c>
      <c r="E103" s="43"/>
      <c r="F103" s="43">
        <f t="shared" si="30"/>
        <v>0</v>
      </c>
      <c r="G103" s="43">
        <f t="shared" si="31"/>
        <v>0</v>
      </c>
    </row>
    <row r="104" spans="1:7" s="44" customFormat="1" ht="39">
      <c r="A104" s="64">
        <v>184852441</v>
      </c>
      <c r="B104" s="41" t="s">
        <v>133</v>
      </c>
      <c r="C104" s="41" t="s">
        <v>8</v>
      </c>
      <c r="D104" s="42">
        <v>1</v>
      </c>
      <c r="E104" s="43"/>
      <c r="F104" s="43">
        <f t="shared" ref="F104:F115" si="32">E104*D104</f>
        <v>0</v>
      </c>
      <c r="G104" s="43">
        <f t="shared" ref="G104:G115" si="33">F104*1.21</f>
        <v>0</v>
      </c>
    </row>
    <row r="105" spans="1:7" s="44" customFormat="1">
      <c r="A105" s="64" t="s">
        <v>7</v>
      </c>
      <c r="B105" s="41" t="s">
        <v>31</v>
      </c>
      <c r="C105" s="41" t="s">
        <v>8</v>
      </c>
      <c r="D105" s="42">
        <v>1</v>
      </c>
      <c r="E105" s="43"/>
      <c r="F105" s="43">
        <f t="shared" si="32"/>
        <v>0</v>
      </c>
      <c r="G105" s="43">
        <f t="shared" si="33"/>
        <v>0</v>
      </c>
    </row>
    <row r="106" spans="1:7" s="44" customFormat="1" ht="26.25">
      <c r="A106" s="64">
        <v>184852438</v>
      </c>
      <c r="B106" s="41" t="s">
        <v>134</v>
      </c>
      <c r="C106" s="41" t="s">
        <v>8</v>
      </c>
      <c r="D106" s="42">
        <v>1</v>
      </c>
      <c r="E106" s="43"/>
      <c r="F106" s="43">
        <f t="shared" si="32"/>
        <v>0</v>
      </c>
      <c r="G106" s="43">
        <f t="shared" si="33"/>
        <v>0</v>
      </c>
    </row>
    <row r="107" spans="1:7" s="44" customFormat="1">
      <c r="A107" s="64" t="s">
        <v>7</v>
      </c>
      <c r="B107" s="41" t="s">
        <v>31</v>
      </c>
      <c r="C107" s="41" t="s">
        <v>8</v>
      </c>
      <c r="D107" s="42">
        <v>1</v>
      </c>
      <c r="E107" s="43"/>
      <c r="F107" s="43">
        <f t="shared" si="32"/>
        <v>0</v>
      </c>
      <c r="G107" s="43">
        <f t="shared" si="33"/>
        <v>0</v>
      </c>
    </row>
    <row r="108" spans="1:7" s="44" customFormat="1" ht="26.25">
      <c r="A108" s="64">
        <v>184852436</v>
      </c>
      <c r="B108" s="41" t="s">
        <v>135</v>
      </c>
      <c r="C108" s="41" t="s">
        <v>8</v>
      </c>
      <c r="D108" s="42">
        <v>1</v>
      </c>
      <c r="E108" s="43"/>
      <c r="F108" s="43">
        <f t="shared" si="32"/>
        <v>0</v>
      </c>
      <c r="G108" s="43">
        <f t="shared" si="33"/>
        <v>0</v>
      </c>
    </row>
    <row r="109" spans="1:7" s="44" customFormat="1">
      <c r="A109" s="64" t="s">
        <v>7</v>
      </c>
      <c r="B109" s="41" t="s">
        <v>31</v>
      </c>
      <c r="C109" s="41" t="s">
        <v>8</v>
      </c>
      <c r="D109" s="42">
        <v>1</v>
      </c>
      <c r="E109" s="43"/>
      <c r="F109" s="43">
        <f t="shared" si="32"/>
        <v>0</v>
      </c>
      <c r="G109" s="43">
        <f t="shared" si="33"/>
        <v>0</v>
      </c>
    </row>
    <row r="110" spans="1:7" s="44" customFormat="1" ht="39">
      <c r="A110" s="64">
        <v>184852437</v>
      </c>
      <c r="B110" s="41" t="s">
        <v>136</v>
      </c>
      <c r="C110" s="41" t="s">
        <v>8</v>
      </c>
      <c r="D110" s="42">
        <v>1</v>
      </c>
      <c r="E110" s="43"/>
      <c r="F110" s="43">
        <f t="shared" si="32"/>
        <v>0</v>
      </c>
      <c r="G110" s="43">
        <f t="shared" si="33"/>
        <v>0</v>
      </c>
    </row>
    <row r="111" spans="1:7" s="44" customFormat="1">
      <c r="A111" s="64" t="s">
        <v>7</v>
      </c>
      <c r="B111" s="41" t="s">
        <v>31</v>
      </c>
      <c r="C111" s="41" t="s">
        <v>8</v>
      </c>
      <c r="D111" s="42">
        <v>1</v>
      </c>
      <c r="E111" s="43"/>
      <c r="F111" s="43">
        <f t="shared" si="32"/>
        <v>0</v>
      </c>
      <c r="G111" s="43">
        <f t="shared" si="33"/>
        <v>0</v>
      </c>
    </row>
    <row r="112" spans="1:7" s="44" customFormat="1" ht="39">
      <c r="A112" s="64">
        <v>184852442</v>
      </c>
      <c r="B112" s="41" t="s">
        <v>138</v>
      </c>
      <c r="C112" s="41" t="s">
        <v>8</v>
      </c>
      <c r="D112" s="42">
        <v>1</v>
      </c>
      <c r="E112" s="43"/>
      <c r="F112" s="43">
        <f t="shared" si="32"/>
        <v>0</v>
      </c>
      <c r="G112" s="43">
        <f t="shared" si="33"/>
        <v>0</v>
      </c>
    </row>
    <row r="113" spans="1:8" s="44" customFormat="1">
      <c r="A113" s="64" t="s">
        <v>7</v>
      </c>
      <c r="B113" s="41" t="s">
        <v>31</v>
      </c>
      <c r="C113" s="41" t="s">
        <v>8</v>
      </c>
      <c r="D113" s="42">
        <v>1</v>
      </c>
      <c r="E113" s="43"/>
      <c r="F113" s="43">
        <f t="shared" si="32"/>
        <v>0</v>
      </c>
      <c r="G113" s="43">
        <f t="shared" si="33"/>
        <v>0</v>
      </c>
    </row>
    <row r="114" spans="1:8" s="44" customFormat="1" ht="26.25">
      <c r="A114" s="64">
        <v>184852435</v>
      </c>
      <c r="B114" s="41" t="s">
        <v>137</v>
      </c>
      <c r="C114" s="41" t="s">
        <v>8</v>
      </c>
      <c r="D114" s="42">
        <v>1</v>
      </c>
      <c r="E114" s="43"/>
      <c r="F114" s="43">
        <f t="shared" si="32"/>
        <v>0</v>
      </c>
      <c r="G114" s="43">
        <f t="shared" si="33"/>
        <v>0</v>
      </c>
    </row>
    <row r="115" spans="1:8" s="44" customFormat="1">
      <c r="A115" s="64" t="s">
        <v>7</v>
      </c>
      <c r="B115" s="41" t="s">
        <v>31</v>
      </c>
      <c r="C115" s="41" t="s">
        <v>8</v>
      </c>
      <c r="D115" s="42">
        <v>1</v>
      </c>
      <c r="E115" s="43"/>
      <c r="F115" s="43">
        <f t="shared" si="32"/>
        <v>0</v>
      </c>
      <c r="G115" s="43">
        <f t="shared" si="33"/>
        <v>0</v>
      </c>
    </row>
    <row r="116" spans="1:8" s="44" customFormat="1" ht="26.25">
      <c r="A116" s="64">
        <v>184852435</v>
      </c>
      <c r="B116" s="41" t="s">
        <v>139</v>
      </c>
      <c r="C116" s="41" t="s">
        <v>8</v>
      </c>
      <c r="D116" s="42">
        <v>1</v>
      </c>
      <c r="E116" s="43"/>
      <c r="F116" s="43">
        <f t="shared" ref="F116:F117" si="34">E116*D116</f>
        <v>0</v>
      </c>
      <c r="G116" s="43">
        <f t="shared" ref="G116:G117" si="35">F116*1.21</f>
        <v>0</v>
      </c>
    </row>
    <row r="117" spans="1:8" s="44" customFormat="1">
      <c r="A117" s="64" t="s">
        <v>7</v>
      </c>
      <c r="B117" s="41" t="s">
        <v>31</v>
      </c>
      <c r="C117" s="41" t="s">
        <v>8</v>
      </c>
      <c r="D117" s="42">
        <v>1</v>
      </c>
      <c r="E117" s="43"/>
      <c r="F117" s="43">
        <f t="shared" si="34"/>
        <v>0</v>
      </c>
      <c r="G117" s="43">
        <f t="shared" si="35"/>
        <v>0</v>
      </c>
    </row>
    <row r="118" spans="1:8" s="44" customFormat="1" ht="39">
      <c r="A118" s="64">
        <v>184852437</v>
      </c>
      <c r="B118" s="41" t="s">
        <v>140</v>
      </c>
      <c r="C118" s="41" t="s">
        <v>8</v>
      </c>
      <c r="D118" s="42">
        <v>1</v>
      </c>
      <c r="E118" s="43"/>
      <c r="F118" s="43">
        <f t="shared" ref="F118:F121" si="36">E118*D118</f>
        <v>0</v>
      </c>
      <c r="G118" s="43">
        <f t="shared" ref="G118:G121" si="37">F118*1.21</f>
        <v>0</v>
      </c>
    </row>
    <row r="119" spans="1:8" s="44" customFormat="1">
      <c r="A119" s="64" t="s">
        <v>7</v>
      </c>
      <c r="B119" s="41" t="s">
        <v>31</v>
      </c>
      <c r="C119" s="41" t="s">
        <v>8</v>
      </c>
      <c r="D119" s="42">
        <v>1</v>
      </c>
      <c r="E119" s="43"/>
      <c r="F119" s="43">
        <f t="shared" si="36"/>
        <v>0</v>
      </c>
      <c r="G119" s="43">
        <f t="shared" si="37"/>
        <v>0</v>
      </c>
    </row>
    <row r="120" spans="1:8" s="44" customFormat="1">
      <c r="A120" s="68">
        <v>184852323</v>
      </c>
      <c r="B120" s="76" t="s">
        <v>141</v>
      </c>
      <c r="C120" s="41" t="s">
        <v>8</v>
      </c>
      <c r="D120" s="42">
        <v>1</v>
      </c>
      <c r="E120" s="43"/>
      <c r="F120" s="43">
        <f t="shared" si="36"/>
        <v>0</v>
      </c>
      <c r="G120" s="43">
        <f t="shared" si="37"/>
        <v>0</v>
      </c>
    </row>
    <row r="121" spans="1:8" s="44" customFormat="1">
      <c r="A121" s="64" t="s">
        <v>7</v>
      </c>
      <c r="B121" s="41" t="s">
        <v>84</v>
      </c>
      <c r="C121" s="41" t="s">
        <v>8</v>
      </c>
      <c r="D121" s="42">
        <v>1</v>
      </c>
      <c r="E121" s="43"/>
      <c r="F121" s="43">
        <f t="shared" si="36"/>
        <v>0</v>
      </c>
      <c r="G121" s="43">
        <f t="shared" si="37"/>
        <v>0</v>
      </c>
    </row>
    <row r="122" spans="1:8" s="44" customFormat="1">
      <c r="A122" s="64" t="s">
        <v>7</v>
      </c>
      <c r="B122" s="41" t="s">
        <v>85</v>
      </c>
      <c r="C122" s="41" t="s">
        <v>8</v>
      </c>
      <c r="D122" s="42">
        <v>1</v>
      </c>
      <c r="E122" s="43"/>
      <c r="F122" s="43">
        <f t="shared" ref="F122:F124" si="38">E122*D122</f>
        <v>0</v>
      </c>
      <c r="G122" s="43">
        <f t="shared" ref="G122:G124" si="39">F122*1.21</f>
        <v>0</v>
      </c>
    </row>
    <row r="123" spans="1:8" s="44" customFormat="1" ht="26.25">
      <c r="A123" s="64">
        <v>184852236</v>
      </c>
      <c r="B123" s="41" t="s">
        <v>142</v>
      </c>
      <c r="C123" s="41" t="s">
        <v>8</v>
      </c>
      <c r="D123" s="42">
        <v>1</v>
      </c>
      <c r="E123" s="43"/>
      <c r="F123" s="43">
        <f t="shared" si="38"/>
        <v>0</v>
      </c>
      <c r="G123" s="43">
        <f t="shared" si="39"/>
        <v>0</v>
      </c>
    </row>
    <row r="124" spans="1:8" s="44" customFormat="1" ht="26.25">
      <c r="A124" s="64" t="s">
        <v>7</v>
      </c>
      <c r="B124" s="41" t="s">
        <v>154</v>
      </c>
      <c r="C124" s="41" t="s">
        <v>61</v>
      </c>
      <c r="D124" s="42">
        <v>500</v>
      </c>
      <c r="E124" s="43"/>
      <c r="F124" s="43">
        <f t="shared" si="38"/>
        <v>0</v>
      </c>
      <c r="G124" s="43">
        <f t="shared" si="39"/>
        <v>0</v>
      </c>
    </row>
    <row r="125" spans="1:8" s="44" customFormat="1" ht="13.5">
      <c r="A125" s="64" t="s">
        <v>7</v>
      </c>
      <c r="B125" s="57" t="s">
        <v>33</v>
      </c>
      <c r="C125" s="41" t="s">
        <v>19</v>
      </c>
      <c r="D125" s="42">
        <v>105</v>
      </c>
      <c r="E125" s="43"/>
      <c r="F125" s="43">
        <f t="shared" ref="F125:F126" si="40">E125*D125</f>
        <v>0</v>
      </c>
      <c r="G125" s="43">
        <f t="shared" ref="G125:G126" si="41">F125*1.21</f>
        <v>0</v>
      </c>
    </row>
    <row r="126" spans="1:8" s="44" customFormat="1" ht="27" customHeight="1">
      <c r="A126" s="64">
        <v>998233012</v>
      </c>
      <c r="B126" s="41" t="s">
        <v>20</v>
      </c>
      <c r="C126" s="41" t="s">
        <v>19</v>
      </c>
      <c r="D126" s="42">
        <v>60</v>
      </c>
      <c r="E126" s="43"/>
      <c r="F126" s="43">
        <f t="shared" si="40"/>
        <v>0</v>
      </c>
      <c r="G126" s="43">
        <f t="shared" si="41"/>
        <v>0</v>
      </c>
    </row>
    <row r="127" spans="1:8" s="48" customFormat="1">
      <c r="A127" s="67" t="s">
        <v>7</v>
      </c>
      <c r="B127" s="49" t="s">
        <v>39</v>
      </c>
      <c r="C127" s="49"/>
      <c r="D127" s="50"/>
      <c r="E127" s="51"/>
      <c r="F127" s="51"/>
      <c r="G127" s="51"/>
    </row>
    <row r="128" spans="1:8" s="44" customFormat="1" ht="25.5">
      <c r="A128" s="64" t="s">
        <v>7</v>
      </c>
      <c r="B128" s="41" t="s">
        <v>34</v>
      </c>
      <c r="C128" s="41" t="s">
        <v>29</v>
      </c>
      <c r="D128" s="42">
        <v>1</v>
      </c>
      <c r="E128" s="43"/>
      <c r="F128" s="43">
        <f t="shared" ref="F128" si="42">E128*D128</f>
        <v>0</v>
      </c>
      <c r="G128" s="43">
        <f t="shared" ref="G128" si="43">F128*1.21</f>
        <v>0</v>
      </c>
      <c r="H128" s="47"/>
    </row>
    <row r="129" spans="1:7" s="44" customFormat="1" ht="13.5">
      <c r="A129" s="64">
        <v>183101121</v>
      </c>
      <c r="B129" s="41" t="s">
        <v>21</v>
      </c>
      <c r="C129" s="41" t="s">
        <v>8</v>
      </c>
      <c r="D129" s="42">
        <v>104</v>
      </c>
      <c r="E129" s="43"/>
      <c r="F129" s="43">
        <f t="shared" ref="F129:F170" si="44">E129*D129</f>
        <v>0</v>
      </c>
      <c r="G129" s="43">
        <f t="shared" ref="G129:G170" si="45">F129*1.21</f>
        <v>0</v>
      </c>
    </row>
    <row r="130" spans="1:7" s="44" customFormat="1" ht="25.5">
      <c r="A130" s="64">
        <v>184102116</v>
      </c>
      <c r="B130" s="41" t="s">
        <v>25</v>
      </c>
      <c r="C130" s="41" t="s">
        <v>8</v>
      </c>
      <c r="D130" s="42">
        <v>104</v>
      </c>
      <c r="E130" s="43"/>
      <c r="F130" s="43">
        <f t="shared" ref="F130" si="46">E130*D130</f>
        <v>0</v>
      </c>
      <c r="G130" s="43">
        <f t="shared" ref="G130" si="47">F130*1.21</f>
        <v>0</v>
      </c>
    </row>
    <row r="131" spans="1:7" s="44" customFormat="1">
      <c r="A131" s="64" t="s">
        <v>7</v>
      </c>
      <c r="B131" s="41" t="s">
        <v>156</v>
      </c>
      <c r="C131" s="41" t="s">
        <v>8</v>
      </c>
      <c r="D131" s="42">
        <v>104</v>
      </c>
      <c r="E131" s="43"/>
      <c r="F131" s="43">
        <f t="shared" si="44"/>
        <v>0</v>
      </c>
      <c r="G131" s="43">
        <f t="shared" si="45"/>
        <v>0</v>
      </c>
    </row>
    <row r="132" spans="1:7" s="44" customFormat="1" ht="39" customHeight="1">
      <c r="A132" s="64" t="s">
        <v>7</v>
      </c>
      <c r="B132" s="41" t="s">
        <v>146</v>
      </c>
      <c r="C132" s="41" t="s">
        <v>8</v>
      </c>
      <c r="D132" s="42">
        <v>97</v>
      </c>
      <c r="E132" s="43"/>
      <c r="F132" s="43">
        <f t="shared" si="44"/>
        <v>0</v>
      </c>
      <c r="G132" s="43">
        <f t="shared" si="45"/>
        <v>0</v>
      </c>
    </row>
    <row r="133" spans="1:7" s="44" customFormat="1" ht="37.5" customHeight="1">
      <c r="A133" s="64" t="s">
        <v>7</v>
      </c>
      <c r="B133" s="41" t="s">
        <v>147</v>
      </c>
      <c r="C133" s="41" t="s">
        <v>8</v>
      </c>
      <c r="D133" s="42">
        <v>97</v>
      </c>
      <c r="E133" s="43"/>
      <c r="F133" s="43">
        <f t="shared" si="44"/>
        <v>0</v>
      </c>
      <c r="G133" s="43">
        <f t="shared" si="45"/>
        <v>0</v>
      </c>
    </row>
    <row r="134" spans="1:7" s="44" customFormat="1">
      <c r="A134" s="64">
        <v>184215133</v>
      </c>
      <c r="B134" s="41" t="s">
        <v>22</v>
      </c>
      <c r="C134" s="41" t="s">
        <v>8</v>
      </c>
      <c r="D134" s="42">
        <v>97</v>
      </c>
      <c r="E134" s="43"/>
      <c r="F134" s="43">
        <f t="shared" si="44"/>
        <v>0</v>
      </c>
      <c r="G134" s="43">
        <f t="shared" si="45"/>
        <v>0</v>
      </c>
    </row>
    <row r="135" spans="1:7" s="44" customFormat="1">
      <c r="A135" s="64" t="s">
        <v>7</v>
      </c>
      <c r="B135" s="41" t="s">
        <v>51</v>
      </c>
      <c r="C135" s="41" t="s">
        <v>8</v>
      </c>
      <c r="D135" s="42">
        <v>7</v>
      </c>
      <c r="E135" s="43"/>
      <c r="F135" s="43">
        <f t="shared" si="44"/>
        <v>0</v>
      </c>
      <c r="G135" s="43">
        <f t="shared" si="45"/>
        <v>0</v>
      </c>
    </row>
    <row r="136" spans="1:7" s="44" customFormat="1">
      <c r="A136" s="64" t="s">
        <v>7</v>
      </c>
      <c r="B136" s="41" t="s">
        <v>26</v>
      </c>
      <c r="C136" s="41" t="s">
        <v>8</v>
      </c>
      <c r="D136" s="42">
        <v>104</v>
      </c>
      <c r="E136" s="43"/>
      <c r="F136" s="43">
        <f t="shared" si="44"/>
        <v>0</v>
      </c>
      <c r="G136" s="43">
        <f t="shared" si="45"/>
        <v>0</v>
      </c>
    </row>
    <row r="137" spans="1:7" s="44" customFormat="1">
      <c r="A137" s="64" t="s">
        <v>7</v>
      </c>
      <c r="B137" s="41" t="s">
        <v>62</v>
      </c>
      <c r="C137" s="41" t="s">
        <v>8</v>
      </c>
      <c r="D137" s="42">
        <v>104</v>
      </c>
      <c r="E137" s="43"/>
      <c r="F137" s="43">
        <f t="shared" si="44"/>
        <v>0</v>
      </c>
      <c r="G137" s="43">
        <f t="shared" si="45"/>
        <v>0</v>
      </c>
    </row>
    <row r="138" spans="1:7" s="44" customFormat="1">
      <c r="A138" s="64" t="s">
        <v>7</v>
      </c>
      <c r="B138" s="41" t="s">
        <v>28</v>
      </c>
      <c r="C138" s="41" t="s">
        <v>8</v>
      </c>
      <c r="D138" s="42">
        <v>104</v>
      </c>
      <c r="E138" s="43"/>
      <c r="F138" s="43">
        <f t="shared" ref="F138:F139" si="48">E138*D138</f>
        <v>0</v>
      </c>
      <c r="G138" s="43">
        <f t="shared" ref="G138:G139" si="49">F138*1.21</f>
        <v>0</v>
      </c>
    </row>
    <row r="139" spans="1:7" s="44" customFormat="1">
      <c r="A139" s="64" t="s">
        <v>7</v>
      </c>
      <c r="B139" s="46" t="s">
        <v>143</v>
      </c>
      <c r="C139" s="41" t="s">
        <v>8</v>
      </c>
      <c r="D139" s="42">
        <v>8</v>
      </c>
      <c r="E139" s="43"/>
      <c r="F139" s="43">
        <f t="shared" si="48"/>
        <v>0</v>
      </c>
      <c r="G139" s="43">
        <f t="shared" si="49"/>
        <v>0</v>
      </c>
    </row>
    <row r="140" spans="1:7" s="44" customFormat="1">
      <c r="A140" s="64" t="s">
        <v>7</v>
      </c>
      <c r="B140" s="46" t="s">
        <v>42</v>
      </c>
      <c r="C140" s="41" t="s">
        <v>8</v>
      </c>
      <c r="D140" s="42">
        <v>1</v>
      </c>
      <c r="E140" s="43"/>
      <c r="F140" s="43">
        <f t="shared" si="44"/>
        <v>0</v>
      </c>
      <c r="G140" s="43">
        <f t="shared" si="45"/>
        <v>0</v>
      </c>
    </row>
    <row r="141" spans="1:7" s="44" customFormat="1">
      <c r="A141" s="64" t="s">
        <v>7</v>
      </c>
      <c r="B141" s="46" t="s">
        <v>43</v>
      </c>
      <c r="C141" s="41" t="s">
        <v>8</v>
      </c>
      <c r="D141" s="42">
        <v>2</v>
      </c>
      <c r="E141" s="43"/>
      <c r="F141" s="43">
        <f t="shared" si="44"/>
        <v>0</v>
      </c>
      <c r="G141" s="43">
        <f t="shared" si="45"/>
        <v>0</v>
      </c>
    </row>
    <row r="142" spans="1:7" s="44" customFormat="1">
      <c r="A142" s="64" t="s">
        <v>7</v>
      </c>
      <c r="B142" s="46" t="s">
        <v>144</v>
      </c>
      <c r="C142" s="41" t="s">
        <v>8</v>
      </c>
      <c r="D142" s="42">
        <v>6</v>
      </c>
      <c r="E142" s="43"/>
      <c r="F142" s="43">
        <f t="shared" si="44"/>
        <v>0</v>
      </c>
      <c r="G142" s="43">
        <f t="shared" si="45"/>
        <v>0</v>
      </c>
    </row>
    <row r="143" spans="1:7" s="44" customFormat="1">
      <c r="A143" s="64" t="s">
        <v>7</v>
      </c>
      <c r="B143" s="46" t="s">
        <v>44</v>
      </c>
      <c r="C143" s="41" t="s">
        <v>8</v>
      </c>
      <c r="D143" s="42">
        <v>6</v>
      </c>
      <c r="E143" s="43"/>
      <c r="F143" s="43">
        <f t="shared" si="44"/>
        <v>0</v>
      </c>
      <c r="G143" s="43">
        <f t="shared" si="45"/>
        <v>0</v>
      </c>
    </row>
    <row r="144" spans="1:7" s="44" customFormat="1">
      <c r="A144" s="64" t="s">
        <v>7</v>
      </c>
      <c r="B144" s="46" t="s">
        <v>45</v>
      </c>
      <c r="C144" s="41" t="s">
        <v>8</v>
      </c>
      <c r="D144" s="42">
        <v>2</v>
      </c>
      <c r="E144" s="43"/>
      <c r="F144" s="43">
        <f t="shared" si="44"/>
        <v>0</v>
      </c>
      <c r="G144" s="43">
        <f t="shared" si="45"/>
        <v>0</v>
      </c>
    </row>
    <row r="145" spans="1:7" s="44" customFormat="1">
      <c r="A145" s="64" t="s">
        <v>7</v>
      </c>
      <c r="B145" s="46" t="s">
        <v>145</v>
      </c>
      <c r="C145" s="41" t="s">
        <v>8</v>
      </c>
      <c r="D145" s="42">
        <v>1</v>
      </c>
      <c r="E145" s="43"/>
      <c r="F145" s="43">
        <f t="shared" si="44"/>
        <v>0</v>
      </c>
      <c r="G145" s="43">
        <f t="shared" si="45"/>
        <v>0</v>
      </c>
    </row>
    <row r="146" spans="1:7" s="44" customFormat="1">
      <c r="A146" s="64" t="s">
        <v>7</v>
      </c>
      <c r="B146" s="46" t="s">
        <v>148</v>
      </c>
      <c r="C146" s="41" t="s">
        <v>8</v>
      </c>
      <c r="D146" s="42">
        <v>1</v>
      </c>
      <c r="E146" s="43"/>
      <c r="F146" s="43">
        <f t="shared" si="44"/>
        <v>0</v>
      </c>
      <c r="G146" s="43">
        <f t="shared" si="45"/>
        <v>0</v>
      </c>
    </row>
    <row r="147" spans="1:7" s="44" customFormat="1">
      <c r="A147" s="64" t="s">
        <v>7</v>
      </c>
      <c r="B147" s="46" t="s">
        <v>46</v>
      </c>
      <c r="C147" s="41" t="s">
        <v>8</v>
      </c>
      <c r="D147" s="42">
        <v>5</v>
      </c>
      <c r="E147" s="43"/>
      <c r="F147" s="43">
        <f t="shared" ref="F147:F164" si="50">E147*D147</f>
        <v>0</v>
      </c>
      <c r="G147" s="43">
        <f t="shared" ref="G147:G164" si="51">F147*1.21</f>
        <v>0</v>
      </c>
    </row>
    <row r="148" spans="1:7" s="44" customFormat="1">
      <c r="A148" s="64" t="s">
        <v>7</v>
      </c>
      <c r="B148" s="46" t="s">
        <v>47</v>
      </c>
      <c r="C148" s="41" t="s">
        <v>8</v>
      </c>
      <c r="D148" s="42">
        <v>2</v>
      </c>
      <c r="E148" s="43"/>
      <c r="F148" s="43">
        <f t="shared" si="50"/>
        <v>0</v>
      </c>
      <c r="G148" s="43">
        <f t="shared" si="51"/>
        <v>0</v>
      </c>
    </row>
    <row r="149" spans="1:7" s="44" customFormat="1" ht="25.5">
      <c r="A149" s="64" t="s">
        <v>7</v>
      </c>
      <c r="B149" s="46" t="s">
        <v>52</v>
      </c>
      <c r="C149" s="41" t="s">
        <v>8</v>
      </c>
      <c r="D149" s="42">
        <v>12</v>
      </c>
      <c r="E149" s="43"/>
      <c r="F149" s="43">
        <f t="shared" si="50"/>
        <v>0</v>
      </c>
      <c r="G149" s="43">
        <f t="shared" si="51"/>
        <v>0</v>
      </c>
    </row>
    <row r="150" spans="1:7" s="44" customFormat="1">
      <c r="A150" s="64" t="s">
        <v>7</v>
      </c>
      <c r="B150" s="46" t="s">
        <v>48</v>
      </c>
      <c r="C150" s="41" t="s">
        <v>8</v>
      </c>
      <c r="D150" s="42">
        <v>1</v>
      </c>
      <c r="E150" s="43"/>
      <c r="F150" s="43">
        <f t="shared" ref="F150:F152" si="52">E150*D150</f>
        <v>0</v>
      </c>
      <c r="G150" s="43">
        <f t="shared" ref="G150:G152" si="53">F150*1.21</f>
        <v>0</v>
      </c>
    </row>
    <row r="151" spans="1:7" s="44" customFormat="1">
      <c r="A151" s="64" t="s">
        <v>7</v>
      </c>
      <c r="B151" s="46" t="s">
        <v>50</v>
      </c>
      <c r="C151" s="41" t="s">
        <v>8</v>
      </c>
      <c r="D151" s="42">
        <v>2</v>
      </c>
      <c r="E151" s="43"/>
      <c r="F151" s="43">
        <f t="shared" si="52"/>
        <v>0</v>
      </c>
      <c r="G151" s="43">
        <f t="shared" si="53"/>
        <v>0</v>
      </c>
    </row>
    <row r="152" spans="1:7" s="44" customFormat="1">
      <c r="A152" s="64" t="s">
        <v>7</v>
      </c>
      <c r="B152" s="46" t="s">
        <v>53</v>
      </c>
      <c r="C152" s="41" t="s">
        <v>8</v>
      </c>
      <c r="D152" s="42">
        <v>6</v>
      </c>
      <c r="E152" s="43"/>
      <c r="F152" s="43">
        <f t="shared" si="52"/>
        <v>0</v>
      </c>
      <c r="G152" s="43">
        <f t="shared" si="53"/>
        <v>0</v>
      </c>
    </row>
    <row r="153" spans="1:7" s="44" customFormat="1">
      <c r="A153" s="64" t="s">
        <v>7</v>
      </c>
      <c r="B153" s="46" t="s">
        <v>49</v>
      </c>
      <c r="C153" s="41" t="s">
        <v>8</v>
      </c>
      <c r="D153" s="42">
        <v>14</v>
      </c>
      <c r="E153" s="43"/>
      <c r="F153" s="43">
        <f t="shared" si="50"/>
        <v>0</v>
      </c>
      <c r="G153" s="43">
        <f t="shared" si="51"/>
        <v>0</v>
      </c>
    </row>
    <row r="154" spans="1:7" s="44" customFormat="1">
      <c r="A154" s="64" t="s">
        <v>7</v>
      </c>
      <c r="B154" s="46" t="s">
        <v>153</v>
      </c>
      <c r="C154" s="41" t="s">
        <v>8</v>
      </c>
      <c r="D154" s="42">
        <v>1</v>
      </c>
      <c r="E154" s="43"/>
      <c r="F154" s="43">
        <f t="shared" si="50"/>
        <v>0</v>
      </c>
      <c r="G154" s="43">
        <f t="shared" si="51"/>
        <v>0</v>
      </c>
    </row>
    <row r="155" spans="1:7" s="44" customFormat="1">
      <c r="A155" s="64" t="s">
        <v>7</v>
      </c>
      <c r="B155" s="46" t="s">
        <v>54</v>
      </c>
      <c r="C155" s="41" t="s">
        <v>8</v>
      </c>
      <c r="D155" s="42">
        <v>3</v>
      </c>
      <c r="E155" s="43"/>
      <c r="F155" s="43">
        <f t="shared" si="50"/>
        <v>0</v>
      </c>
      <c r="G155" s="43">
        <f t="shared" si="51"/>
        <v>0</v>
      </c>
    </row>
    <row r="156" spans="1:7" s="44" customFormat="1">
      <c r="A156" s="64" t="s">
        <v>7</v>
      </c>
      <c r="B156" s="46" t="s">
        <v>55</v>
      </c>
      <c r="C156" s="41" t="s">
        <v>8</v>
      </c>
      <c r="D156" s="42">
        <v>3</v>
      </c>
      <c r="E156" s="43"/>
      <c r="F156" s="43">
        <f t="shared" si="50"/>
        <v>0</v>
      </c>
      <c r="G156" s="43">
        <f t="shared" si="51"/>
        <v>0</v>
      </c>
    </row>
    <row r="157" spans="1:7" s="44" customFormat="1">
      <c r="A157" s="64" t="s">
        <v>7</v>
      </c>
      <c r="B157" s="46" t="s">
        <v>56</v>
      </c>
      <c r="C157" s="41" t="s">
        <v>8</v>
      </c>
      <c r="D157" s="42">
        <v>7</v>
      </c>
      <c r="E157" s="43"/>
      <c r="F157" s="43">
        <f t="shared" si="50"/>
        <v>0</v>
      </c>
      <c r="G157" s="43">
        <f t="shared" si="51"/>
        <v>0</v>
      </c>
    </row>
    <row r="158" spans="1:7" s="44" customFormat="1">
      <c r="A158" s="64" t="s">
        <v>7</v>
      </c>
      <c r="B158" s="46" t="s">
        <v>57</v>
      </c>
      <c r="C158" s="41" t="s">
        <v>8</v>
      </c>
      <c r="D158" s="42">
        <v>1</v>
      </c>
      <c r="E158" s="43"/>
      <c r="F158" s="43">
        <f t="shared" si="50"/>
        <v>0</v>
      </c>
      <c r="G158" s="43">
        <f t="shared" si="51"/>
        <v>0</v>
      </c>
    </row>
    <row r="159" spans="1:7" s="44" customFormat="1">
      <c r="A159" s="64" t="s">
        <v>7</v>
      </c>
      <c r="B159" s="46" t="s">
        <v>58</v>
      </c>
      <c r="C159" s="41" t="s">
        <v>8</v>
      </c>
      <c r="D159" s="42">
        <v>6</v>
      </c>
      <c r="E159" s="43"/>
      <c r="F159" s="43">
        <f t="shared" si="50"/>
        <v>0</v>
      </c>
      <c r="G159" s="43">
        <f t="shared" si="51"/>
        <v>0</v>
      </c>
    </row>
    <row r="160" spans="1:7" s="44" customFormat="1">
      <c r="A160" s="64" t="s">
        <v>7</v>
      </c>
      <c r="B160" s="46" t="s">
        <v>149</v>
      </c>
      <c r="C160" s="41" t="s">
        <v>8</v>
      </c>
      <c r="D160" s="42">
        <v>1</v>
      </c>
      <c r="E160" s="43"/>
      <c r="F160" s="43">
        <f t="shared" ref="F160" si="54">E160*D160</f>
        <v>0</v>
      </c>
      <c r="G160" s="43">
        <f t="shared" ref="G160" si="55">F160*1.21</f>
        <v>0</v>
      </c>
    </row>
    <row r="161" spans="1:8" s="44" customFormat="1">
      <c r="A161" s="64" t="s">
        <v>7</v>
      </c>
      <c r="B161" s="46" t="s">
        <v>59</v>
      </c>
      <c r="C161" s="41" t="s">
        <v>8</v>
      </c>
      <c r="D161" s="42">
        <v>4</v>
      </c>
      <c r="E161" s="43"/>
      <c r="F161" s="43">
        <f t="shared" si="50"/>
        <v>0</v>
      </c>
      <c r="G161" s="43">
        <f t="shared" si="51"/>
        <v>0</v>
      </c>
    </row>
    <row r="162" spans="1:8" s="44" customFormat="1">
      <c r="A162" s="64" t="s">
        <v>7</v>
      </c>
      <c r="B162" s="46" t="s">
        <v>150</v>
      </c>
      <c r="C162" s="41" t="s">
        <v>8</v>
      </c>
      <c r="D162" s="42">
        <v>5</v>
      </c>
      <c r="E162" s="43"/>
      <c r="F162" s="43">
        <f t="shared" ref="F162" si="56">E162*D162</f>
        <v>0</v>
      </c>
      <c r="G162" s="43">
        <f t="shared" ref="G162" si="57">F162*1.21</f>
        <v>0</v>
      </c>
    </row>
    <row r="163" spans="1:8" s="44" customFormat="1">
      <c r="A163" s="64" t="s">
        <v>7</v>
      </c>
      <c r="B163" s="46" t="s">
        <v>151</v>
      </c>
      <c r="C163" s="41" t="s">
        <v>8</v>
      </c>
      <c r="D163" s="42">
        <v>1</v>
      </c>
      <c r="E163" s="43"/>
      <c r="F163" s="43">
        <f t="shared" si="50"/>
        <v>0</v>
      </c>
      <c r="G163" s="43">
        <f t="shared" si="51"/>
        <v>0</v>
      </c>
    </row>
    <row r="164" spans="1:8" s="44" customFormat="1">
      <c r="A164" s="64" t="s">
        <v>7</v>
      </c>
      <c r="B164" s="46" t="s">
        <v>152</v>
      </c>
      <c r="C164" s="41" t="s">
        <v>8</v>
      </c>
      <c r="D164" s="42">
        <v>3</v>
      </c>
      <c r="E164" s="43"/>
      <c r="F164" s="43">
        <f t="shared" si="50"/>
        <v>0</v>
      </c>
      <c r="G164" s="43">
        <f t="shared" si="51"/>
        <v>0</v>
      </c>
    </row>
    <row r="165" spans="1:8" s="44" customFormat="1" ht="27.75" customHeight="1">
      <c r="A165" s="64" t="s">
        <v>7</v>
      </c>
      <c r="B165" s="41" t="s">
        <v>27</v>
      </c>
      <c r="C165" s="41" t="s">
        <v>19</v>
      </c>
      <c r="D165" s="45">
        <v>6</v>
      </c>
      <c r="E165" s="43"/>
      <c r="F165" s="43">
        <f t="shared" si="44"/>
        <v>0</v>
      </c>
      <c r="G165" s="43">
        <f t="shared" si="45"/>
        <v>0</v>
      </c>
    </row>
    <row r="166" spans="1:8" s="44" customFormat="1" ht="25.5">
      <c r="A166" s="64" t="s">
        <v>7</v>
      </c>
      <c r="B166" s="41" t="s">
        <v>155</v>
      </c>
      <c r="C166" s="41" t="s">
        <v>8</v>
      </c>
      <c r="D166" s="42">
        <v>97</v>
      </c>
      <c r="E166" s="43"/>
      <c r="F166" s="43">
        <f t="shared" si="44"/>
        <v>0</v>
      </c>
      <c r="G166" s="43">
        <f t="shared" si="45"/>
        <v>0</v>
      </c>
    </row>
    <row r="167" spans="1:8" s="44" customFormat="1" ht="25.5">
      <c r="A167" s="64" t="s">
        <v>7</v>
      </c>
      <c r="B167" s="41" t="s">
        <v>23</v>
      </c>
      <c r="C167" s="41" t="s">
        <v>8</v>
      </c>
      <c r="D167" s="42">
        <v>298</v>
      </c>
      <c r="E167" s="43"/>
      <c r="F167" s="43">
        <f t="shared" si="44"/>
        <v>0</v>
      </c>
      <c r="G167" s="43">
        <f t="shared" si="45"/>
        <v>0</v>
      </c>
    </row>
    <row r="168" spans="1:8" s="44" customFormat="1">
      <c r="A168" s="64" t="s">
        <v>7</v>
      </c>
      <c r="B168" s="41" t="s">
        <v>24</v>
      </c>
      <c r="C168" s="41" t="s">
        <v>8</v>
      </c>
      <c r="D168" s="42">
        <v>1164</v>
      </c>
      <c r="E168" s="43"/>
      <c r="F168" s="43">
        <f t="shared" si="44"/>
        <v>0</v>
      </c>
      <c r="G168" s="43">
        <f t="shared" si="45"/>
        <v>0</v>
      </c>
      <c r="H168" s="47"/>
    </row>
    <row r="169" spans="1:8" s="44" customFormat="1">
      <c r="A169" s="64" t="s">
        <v>7</v>
      </c>
      <c r="B169" s="41" t="s">
        <v>63</v>
      </c>
      <c r="C169" s="41" t="s">
        <v>8</v>
      </c>
      <c r="D169" s="42">
        <v>104</v>
      </c>
      <c r="E169" s="43"/>
      <c r="F169" s="43">
        <f t="shared" si="44"/>
        <v>0</v>
      </c>
      <c r="G169" s="43">
        <f t="shared" si="45"/>
        <v>0</v>
      </c>
      <c r="H169" s="47"/>
    </row>
    <row r="170" spans="1:8" s="44" customFormat="1" ht="26.25">
      <c r="A170" s="64" t="s">
        <v>7</v>
      </c>
      <c r="B170" s="41" t="s">
        <v>60</v>
      </c>
      <c r="C170" s="41" t="s">
        <v>61</v>
      </c>
      <c r="D170" s="42">
        <v>5000</v>
      </c>
      <c r="E170" s="43"/>
      <c r="F170" s="43">
        <f t="shared" si="44"/>
        <v>0</v>
      </c>
      <c r="G170" s="43">
        <f t="shared" si="45"/>
        <v>0</v>
      </c>
    </row>
    <row r="171" spans="1:8" s="63" customFormat="1">
      <c r="A171" s="69"/>
      <c r="B171" s="60" t="s">
        <v>35</v>
      </c>
      <c r="C171" s="60"/>
      <c r="D171" s="61"/>
      <c r="E171" s="62"/>
      <c r="F171" s="62">
        <f>SUM(F2:F170)</f>
        <v>0</v>
      </c>
      <c r="G171" s="62">
        <f>SUM(G1:G170)</f>
        <v>0</v>
      </c>
    </row>
    <row r="172" spans="1:8" s="8" customFormat="1">
      <c r="A172" s="70"/>
      <c r="B172" s="9"/>
      <c r="C172" s="9"/>
      <c r="D172" s="31"/>
      <c r="E172" s="10"/>
      <c r="F172" s="10"/>
      <c r="G172" s="10"/>
    </row>
    <row r="173" spans="1:8" s="8" customFormat="1">
      <c r="A173" s="70"/>
      <c r="B173" s="11"/>
      <c r="C173" s="11"/>
      <c r="D173" s="32"/>
      <c r="E173" s="12"/>
      <c r="F173" s="12"/>
      <c r="G173" s="13"/>
    </row>
    <row r="176" spans="1:8" s="4" customFormat="1">
      <c r="A176" s="71"/>
      <c r="B176" s="7"/>
      <c r="C176" s="7"/>
      <c r="D176" s="33"/>
      <c r="E176" s="15"/>
      <c r="F176" s="15"/>
      <c r="G176" s="15"/>
    </row>
    <row r="177" spans="1:7" s="4" customFormat="1">
      <c r="A177" s="71"/>
      <c r="B177" s="7"/>
      <c r="C177" s="7"/>
      <c r="D177" s="33"/>
      <c r="E177" s="15"/>
      <c r="F177" s="15"/>
      <c r="G177" s="15"/>
    </row>
    <row r="182" spans="1:7">
      <c r="A182" s="72"/>
    </row>
    <row r="187" spans="1:7">
      <c r="B187" s="4"/>
      <c r="C187" s="4"/>
      <c r="D187" s="34"/>
      <c r="E187" s="16"/>
      <c r="F187" s="16"/>
      <c r="G187" s="16"/>
    </row>
    <row r="188" spans="1:7">
      <c r="A188" s="72"/>
    </row>
    <row r="189" spans="1:7">
      <c r="A189" s="72"/>
    </row>
    <row r="190" spans="1:7" s="17" customFormat="1">
      <c r="A190" s="72"/>
      <c r="B190" s="7"/>
      <c r="C190" s="7"/>
      <c r="D190" s="33"/>
      <c r="E190" s="15"/>
      <c r="F190" s="15"/>
      <c r="G190" s="15"/>
    </row>
    <row r="191" spans="1:7" s="17" customFormat="1">
      <c r="A191" s="72"/>
      <c r="B191" s="7"/>
      <c r="C191" s="7"/>
      <c r="D191" s="33"/>
      <c r="E191" s="15"/>
      <c r="F191" s="15"/>
      <c r="G191" s="15"/>
    </row>
    <row r="192" spans="1:7" s="17" customFormat="1">
      <c r="A192" s="72"/>
      <c r="B192" s="7"/>
      <c r="C192" s="7"/>
      <c r="D192" s="33"/>
      <c r="E192" s="15"/>
      <c r="F192" s="15"/>
      <c r="G192" s="15"/>
    </row>
    <row r="193" spans="1:7" s="17" customFormat="1">
      <c r="A193" s="72"/>
      <c r="B193" s="7"/>
      <c r="C193" s="7"/>
      <c r="D193" s="33"/>
      <c r="E193" s="15"/>
      <c r="F193" s="15"/>
      <c r="G193" s="15"/>
    </row>
    <row r="194" spans="1:7" s="17" customFormat="1">
      <c r="A194" s="72"/>
      <c r="B194" s="7"/>
      <c r="C194" s="7"/>
      <c r="D194" s="33"/>
      <c r="E194" s="15"/>
      <c r="F194" s="15"/>
      <c r="G194" s="15"/>
    </row>
    <row r="195" spans="1:7" s="17" customFormat="1">
      <c r="A195" s="72"/>
      <c r="B195" s="7"/>
      <c r="C195" s="7"/>
      <c r="D195" s="33"/>
      <c r="E195" s="15"/>
      <c r="F195" s="15"/>
      <c r="G195" s="15"/>
    </row>
    <row r="196" spans="1:7" s="17" customFormat="1">
      <c r="A196" s="72"/>
      <c r="B196" s="7"/>
      <c r="C196" s="7"/>
      <c r="D196" s="33"/>
      <c r="E196" s="15"/>
      <c r="F196" s="15"/>
      <c r="G196" s="15"/>
    </row>
    <row r="197" spans="1:7" s="17" customFormat="1">
      <c r="A197" s="72"/>
      <c r="B197" s="7"/>
      <c r="C197" s="7"/>
      <c r="D197" s="33"/>
      <c r="E197" s="15"/>
      <c r="F197" s="15"/>
      <c r="G197" s="15"/>
    </row>
    <row r="198" spans="1:7" s="17" customFormat="1">
      <c r="A198" s="72"/>
      <c r="B198" s="7"/>
      <c r="C198" s="7"/>
      <c r="D198" s="33"/>
      <c r="E198" s="15"/>
      <c r="F198" s="15"/>
      <c r="G198" s="15"/>
    </row>
    <row r="199" spans="1:7" s="17" customFormat="1">
      <c r="A199" s="72"/>
      <c r="B199" s="7"/>
      <c r="C199" s="7"/>
      <c r="D199" s="33"/>
      <c r="E199" s="15"/>
      <c r="F199" s="15"/>
      <c r="G199" s="15"/>
    </row>
    <row r="200" spans="1:7" s="17" customFormat="1">
      <c r="A200" s="71"/>
      <c r="B200" s="4"/>
      <c r="C200" s="4"/>
      <c r="D200" s="34"/>
      <c r="E200" s="16"/>
      <c r="F200" s="16"/>
      <c r="G200" s="16"/>
    </row>
    <row r="201" spans="1:7" s="17" customFormat="1">
      <c r="A201" s="72"/>
      <c r="B201" s="7"/>
      <c r="C201" s="7"/>
      <c r="D201" s="33"/>
      <c r="E201" s="15"/>
      <c r="F201" s="15"/>
      <c r="G201" s="15"/>
    </row>
    <row r="202" spans="1:7" s="17" customFormat="1">
      <c r="A202" s="72"/>
      <c r="B202" s="7"/>
      <c r="C202" s="7"/>
      <c r="D202" s="33"/>
      <c r="E202" s="15"/>
      <c r="F202" s="15"/>
      <c r="G202" s="15"/>
    </row>
    <row r="203" spans="1:7" s="17" customFormat="1">
      <c r="A203" s="72"/>
      <c r="B203" s="7"/>
      <c r="C203" s="7"/>
      <c r="D203" s="33"/>
      <c r="E203" s="15"/>
      <c r="F203" s="15"/>
      <c r="G203" s="15"/>
    </row>
    <row r="204" spans="1:7" s="17" customFormat="1">
      <c r="A204" s="72"/>
      <c r="B204" s="7"/>
      <c r="C204" s="7"/>
      <c r="D204" s="33"/>
      <c r="E204" s="15"/>
      <c r="F204" s="15"/>
      <c r="G204" s="15"/>
    </row>
    <row r="205" spans="1:7" s="17" customFormat="1">
      <c r="A205" s="72"/>
      <c r="B205" s="7"/>
      <c r="C205" s="7"/>
      <c r="D205" s="33"/>
      <c r="E205" s="15"/>
      <c r="F205" s="15"/>
      <c r="G205" s="15"/>
    </row>
    <row r="206" spans="1:7">
      <c r="A206" s="72"/>
    </row>
    <row r="207" spans="1:7">
      <c r="A207" s="72"/>
    </row>
    <row r="208" spans="1:7">
      <c r="A208" s="72"/>
    </row>
    <row r="209" spans="1:7">
      <c r="A209" s="72"/>
    </row>
    <row r="210" spans="1:7">
      <c r="A210" s="72"/>
    </row>
    <row r="211" spans="1:7">
      <c r="A211" s="72"/>
    </row>
    <row r="215" spans="1:7">
      <c r="B215" s="4"/>
      <c r="C215" s="4"/>
      <c r="E215" s="16"/>
      <c r="F215" s="16"/>
      <c r="G215" s="16"/>
    </row>
    <row r="218" spans="1:7" s="4" customFormat="1">
      <c r="A218" s="71"/>
      <c r="B218" s="7"/>
      <c r="C218" s="7"/>
      <c r="D218" s="33"/>
      <c r="E218" s="15"/>
      <c r="F218" s="15"/>
      <c r="G218" s="15"/>
    </row>
    <row r="219" spans="1:7">
      <c r="B219" s="4"/>
      <c r="C219" s="18"/>
      <c r="D219" s="35"/>
      <c r="E219" s="19"/>
      <c r="F219" s="19"/>
      <c r="G219" s="19"/>
    </row>
    <row r="227" spans="1:7" s="4" customFormat="1">
      <c r="A227" s="71"/>
      <c r="B227" s="7"/>
      <c r="C227" s="7"/>
      <c r="D227" s="33"/>
      <c r="E227" s="15"/>
      <c r="F227" s="15"/>
      <c r="G227" s="15"/>
    </row>
    <row r="229" spans="1:7" s="4" customFormat="1">
      <c r="A229" s="71"/>
      <c r="B229" s="7"/>
      <c r="C229" s="7"/>
      <c r="D229" s="33"/>
      <c r="E229" s="15"/>
      <c r="F229" s="15"/>
      <c r="G229" s="15"/>
    </row>
    <row r="230" spans="1:7" s="4" customFormat="1">
      <c r="A230" s="71"/>
      <c r="B230" s="7"/>
      <c r="C230" s="7"/>
      <c r="D230" s="33"/>
      <c r="E230" s="15"/>
      <c r="F230" s="15"/>
      <c r="G230" s="15"/>
    </row>
    <row r="231" spans="1:7" s="4" customFormat="1">
      <c r="A231" s="71"/>
      <c r="B231" s="7"/>
      <c r="C231" s="7"/>
      <c r="D231" s="33"/>
      <c r="E231" s="15"/>
      <c r="F231" s="15"/>
      <c r="G231" s="15"/>
    </row>
    <row r="232" spans="1:7" s="4" customFormat="1">
      <c r="A232" s="71"/>
      <c r="B232" s="7"/>
      <c r="C232" s="7"/>
      <c r="D232" s="33"/>
      <c r="E232" s="15"/>
      <c r="F232" s="15"/>
      <c r="G232" s="15"/>
    </row>
    <row r="233" spans="1:7" s="4" customFormat="1">
      <c r="A233" s="71"/>
      <c r="B233" s="7"/>
      <c r="C233" s="7"/>
      <c r="D233" s="33"/>
      <c r="E233" s="15"/>
      <c r="F233" s="15"/>
      <c r="G233" s="15"/>
    </row>
    <row r="237" spans="1:7" s="4" customFormat="1">
      <c r="A237" s="71"/>
      <c r="D237" s="34"/>
      <c r="E237" s="16"/>
      <c r="F237" s="15"/>
      <c r="G237" s="15"/>
    </row>
    <row r="238" spans="1:7" s="6" customFormat="1">
      <c r="A238" s="71"/>
      <c r="B238" s="7"/>
      <c r="C238" s="7"/>
      <c r="D238" s="33"/>
      <c r="E238" s="15"/>
      <c r="F238" s="15"/>
      <c r="G238" s="15"/>
    </row>
    <row r="239" spans="1:7">
      <c r="B239" s="4"/>
    </row>
    <row r="240" spans="1:7" s="6" customFormat="1">
      <c r="A240" s="71"/>
      <c r="B240" s="7"/>
      <c r="C240" s="7"/>
      <c r="D240" s="33"/>
      <c r="E240" s="15"/>
      <c r="F240" s="15"/>
      <c r="G240" s="15"/>
    </row>
    <row r="252" spans="1:7" s="6" customFormat="1">
      <c r="A252" s="72"/>
      <c r="B252" s="7"/>
      <c r="C252" s="7"/>
      <c r="D252" s="33"/>
      <c r="E252" s="15"/>
      <c r="F252" s="15"/>
      <c r="G252" s="15"/>
    </row>
    <row r="253" spans="1:7">
      <c r="A253" s="72"/>
    </row>
    <row r="257" spans="1:7">
      <c r="B257" s="4"/>
    </row>
    <row r="266" spans="1:7" s="6" customFormat="1">
      <c r="A266" s="71"/>
      <c r="B266" s="7"/>
      <c r="C266" s="7"/>
      <c r="D266" s="33"/>
      <c r="E266" s="15"/>
      <c r="F266" s="15"/>
      <c r="G266" s="15"/>
    </row>
    <row r="267" spans="1:7">
      <c r="A267" s="72"/>
    </row>
    <row r="268" spans="1:7">
      <c r="A268" s="72"/>
    </row>
    <row r="270" spans="1:7" s="4" customFormat="1">
      <c r="A270" s="71"/>
      <c r="B270" s="7"/>
      <c r="C270" s="7"/>
      <c r="D270" s="33"/>
      <c r="E270" s="15"/>
      <c r="F270" s="15"/>
      <c r="G270" s="15"/>
    </row>
    <row r="278" spans="1:7" s="6" customFormat="1">
      <c r="A278" s="71"/>
      <c r="B278" s="7"/>
      <c r="C278" s="7"/>
      <c r="D278" s="33"/>
      <c r="E278" s="15"/>
      <c r="F278" s="15"/>
      <c r="G278" s="15"/>
    </row>
    <row r="283" spans="1:7">
      <c r="B283" s="4"/>
      <c r="C283" s="4"/>
      <c r="D283" s="34"/>
      <c r="E283" s="16"/>
      <c r="F283" s="16"/>
      <c r="G283" s="16"/>
    </row>
    <row r="286" spans="1:7" s="17" customFormat="1">
      <c r="A286" s="71"/>
      <c r="B286" s="7"/>
      <c r="C286" s="7"/>
      <c r="D286" s="33"/>
      <c r="E286" s="15"/>
      <c r="F286" s="15"/>
      <c r="G286" s="15"/>
    </row>
    <row r="287" spans="1:7" s="17" customFormat="1">
      <c r="A287" s="71"/>
      <c r="B287" s="7"/>
      <c r="C287" s="7"/>
      <c r="D287" s="33"/>
      <c r="E287" s="15"/>
      <c r="F287" s="15"/>
      <c r="G287" s="15"/>
    </row>
    <row r="288" spans="1:7" s="17" customFormat="1">
      <c r="A288" s="71"/>
      <c r="B288" s="7"/>
      <c r="C288" s="7"/>
      <c r="D288" s="33"/>
      <c r="E288" s="15"/>
      <c r="F288" s="15"/>
      <c r="G288" s="15"/>
    </row>
    <row r="289" spans="1:7" s="17" customFormat="1">
      <c r="A289" s="71"/>
      <c r="B289" s="7"/>
      <c r="C289" s="7"/>
      <c r="D289" s="33"/>
      <c r="E289" s="15"/>
      <c r="F289" s="15"/>
      <c r="G289" s="15"/>
    </row>
    <row r="290" spans="1:7" s="17" customFormat="1">
      <c r="A290" s="71"/>
      <c r="B290" s="7"/>
      <c r="C290" s="7"/>
      <c r="D290" s="33"/>
      <c r="E290" s="15"/>
      <c r="F290" s="15"/>
      <c r="G290" s="15"/>
    </row>
    <row r="291" spans="1:7" s="17" customFormat="1">
      <c r="A291" s="71"/>
      <c r="B291" s="7"/>
      <c r="C291" s="7"/>
      <c r="D291" s="33"/>
      <c r="E291" s="15"/>
      <c r="F291" s="15"/>
      <c r="G291" s="15"/>
    </row>
    <row r="292" spans="1:7" s="17" customFormat="1">
      <c r="A292" s="71"/>
      <c r="B292" s="7"/>
      <c r="C292" s="7"/>
      <c r="D292" s="33"/>
      <c r="E292" s="15"/>
      <c r="F292" s="15"/>
      <c r="G292" s="15"/>
    </row>
    <row r="293" spans="1:7" s="17" customFormat="1">
      <c r="A293" s="71"/>
      <c r="B293" s="7"/>
      <c r="C293" s="7"/>
      <c r="D293" s="33"/>
      <c r="E293" s="15"/>
      <c r="F293" s="15"/>
      <c r="G293" s="15"/>
    </row>
    <row r="294" spans="1:7" s="17" customFormat="1">
      <c r="A294" s="71"/>
      <c r="B294" s="7"/>
      <c r="C294" s="7"/>
      <c r="D294" s="33"/>
      <c r="E294" s="15"/>
      <c r="F294" s="15"/>
      <c r="G294" s="15"/>
    </row>
    <row r="295" spans="1:7" s="17" customFormat="1">
      <c r="A295" s="71"/>
      <c r="B295" s="7"/>
      <c r="C295" s="7"/>
      <c r="D295" s="33"/>
      <c r="E295" s="15"/>
      <c r="F295" s="15"/>
      <c r="G295" s="15"/>
    </row>
    <row r="296" spans="1:7" s="17" customFormat="1">
      <c r="A296" s="71"/>
      <c r="B296" s="7"/>
      <c r="C296" s="7"/>
      <c r="D296" s="33"/>
      <c r="E296" s="15"/>
      <c r="F296" s="15"/>
      <c r="G296" s="15"/>
    </row>
    <row r="297" spans="1:7" s="17" customFormat="1">
      <c r="A297" s="71"/>
      <c r="B297" s="7"/>
      <c r="C297" s="7"/>
      <c r="D297" s="33"/>
      <c r="E297" s="15"/>
      <c r="F297" s="15"/>
      <c r="G297" s="15"/>
    </row>
    <row r="298" spans="1:7" s="17" customFormat="1">
      <c r="A298" s="71"/>
      <c r="B298" s="7"/>
      <c r="C298" s="7"/>
      <c r="D298" s="33"/>
      <c r="E298" s="15"/>
      <c r="F298" s="15"/>
      <c r="G298" s="15"/>
    </row>
    <row r="299" spans="1:7" s="17" customFormat="1">
      <c r="A299" s="71"/>
      <c r="B299" s="4"/>
      <c r="C299" s="4"/>
      <c r="D299" s="34"/>
      <c r="E299" s="16"/>
      <c r="F299" s="16"/>
      <c r="G299" s="16"/>
    </row>
    <row r="300" spans="1:7" s="17" customFormat="1">
      <c r="A300" s="71"/>
      <c r="B300" s="7"/>
      <c r="C300" s="7"/>
      <c r="D300" s="33"/>
      <c r="E300" s="15"/>
      <c r="F300" s="15"/>
      <c r="G300" s="15"/>
    </row>
    <row r="301" spans="1:7" s="17" customFormat="1">
      <c r="A301" s="71"/>
      <c r="B301" s="7"/>
      <c r="C301" s="7"/>
      <c r="D301" s="33"/>
      <c r="E301" s="15"/>
      <c r="F301" s="15"/>
      <c r="G301" s="15"/>
    </row>
    <row r="307" spans="1:7">
      <c r="A307" s="72"/>
    </row>
    <row r="312" spans="1:7">
      <c r="B312" s="4"/>
      <c r="C312" s="4"/>
      <c r="D312" s="34"/>
      <c r="E312" s="16"/>
    </row>
    <row r="313" spans="1:7" s="4" customFormat="1">
      <c r="A313" s="71"/>
      <c r="D313" s="34"/>
      <c r="E313" s="16"/>
      <c r="F313" s="16"/>
      <c r="G313" s="16"/>
    </row>
    <row r="325" spans="1:7" s="17" customFormat="1">
      <c r="A325" s="71"/>
      <c r="B325" s="4"/>
      <c r="C325" s="4"/>
      <c r="D325" s="34"/>
      <c r="E325" s="16"/>
      <c r="F325" s="16"/>
      <c r="G325" s="16"/>
    </row>
    <row r="337" spans="1:7" s="6" customFormat="1">
      <c r="A337" s="71"/>
      <c r="B337" s="7"/>
      <c r="C337" s="7"/>
      <c r="D337" s="33"/>
      <c r="E337" s="15"/>
      <c r="F337" s="15"/>
      <c r="G337" s="15"/>
    </row>
    <row r="345" spans="1:7" s="4" customFormat="1">
      <c r="A345" s="71"/>
      <c r="B345" s="7"/>
      <c r="C345" s="7"/>
      <c r="D345" s="33"/>
      <c r="E345" s="15"/>
      <c r="F345" s="15"/>
      <c r="G345" s="15"/>
    </row>
    <row r="356" spans="1:7" s="4" customFormat="1">
      <c r="A356" s="71"/>
      <c r="D356" s="34"/>
      <c r="E356" s="16"/>
      <c r="F356" s="16"/>
      <c r="G356" s="16"/>
    </row>
    <row r="363" spans="1:7">
      <c r="B363" s="4"/>
    </row>
    <row r="384" spans="1:7" s="17" customFormat="1">
      <c r="A384" s="71"/>
      <c r="B384" s="4"/>
      <c r="C384" s="7"/>
      <c r="D384" s="33"/>
      <c r="E384" s="15"/>
      <c r="F384" s="15"/>
      <c r="G384" s="15"/>
    </row>
    <row r="393" spans="1:7" s="17" customFormat="1">
      <c r="A393" s="71"/>
      <c r="B393" s="4"/>
      <c r="C393" s="4"/>
      <c r="D393" s="34"/>
      <c r="E393" s="16"/>
      <c r="F393" s="16"/>
      <c r="G393" s="16"/>
    </row>
    <row r="411" spans="1:7" s="14" customFormat="1">
      <c r="A411" s="71"/>
      <c r="B411" s="4"/>
      <c r="C411" s="4"/>
      <c r="D411" s="33"/>
      <c r="E411" s="15"/>
      <c r="F411" s="15"/>
      <c r="G411" s="15"/>
    </row>
    <row r="428" spans="1:7" s="7" customFormat="1">
      <c r="A428" s="71"/>
      <c r="B428" s="4"/>
      <c r="D428" s="33"/>
      <c r="E428" s="15"/>
      <c r="F428" s="15"/>
      <c r="G428" s="15"/>
    </row>
    <row r="442" spans="1:7" s="20" customFormat="1" ht="11.25">
      <c r="A442" s="73"/>
      <c r="D442" s="36"/>
      <c r="E442" s="21"/>
      <c r="F442" s="21"/>
      <c r="G442" s="21"/>
    </row>
    <row r="443" spans="1:7">
      <c r="B443" s="4"/>
    </row>
    <row r="444" spans="1:7" s="25" customFormat="1" ht="12">
      <c r="A444" s="74"/>
      <c r="B444" s="22"/>
      <c r="C444" s="22"/>
      <c r="D444" s="37"/>
      <c r="E444" s="24"/>
      <c r="F444" s="24"/>
      <c r="G444" s="24"/>
    </row>
    <row r="445" spans="1:7" s="25" customFormat="1" ht="12">
      <c r="A445" s="74"/>
      <c r="B445" s="22"/>
      <c r="C445" s="22"/>
      <c r="D445" s="37"/>
      <c r="E445" s="24"/>
      <c r="F445" s="24"/>
      <c r="G445" s="24"/>
    </row>
    <row r="446" spans="1:7" s="25" customFormat="1" ht="12">
      <c r="A446" s="74"/>
      <c r="B446" s="22"/>
      <c r="C446" s="22"/>
      <c r="D446" s="37"/>
      <c r="E446" s="24"/>
      <c r="F446" s="24"/>
      <c r="G446" s="24"/>
    </row>
    <row r="447" spans="1:7" s="25" customFormat="1" ht="12">
      <c r="A447" s="74"/>
      <c r="B447" s="22"/>
      <c r="C447" s="22"/>
      <c r="D447" s="37"/>
      <c r="E447" s="24"/>
      <c r="F447" s="24"/>
      <c r="G447" s="24"/>
    </row>
    <row r="448" spans="1:7" s="25" customFormat="1" ht="12">
      <c r="A448" s="74"/>
      <c r="B448" s="22"/>
      <c r="C448" s="22"/>
      <c r="D448" s="37"/>
      <c r="E448" s="24"/>
      <c r="F448" s="24"/>
      <c r="G448" s="24"/>
    </row>
    <row r="449" spans="1:7" s="25" customFormat="1" ht="12">
      <c r="A449" s="74"/>
      <c r="B449" s="22"/>
      <c r="C449" s="22"/>
      <c r="D449" s="37"/>
      <c r="E449" s="24"/>
      <c r="F449" s="24"/>
      <c r="G449" s="24"/>
    </row>
    <row r="450" spans="1:7" s="25" customFormat="1" ht="12">
      <c r="A450" s="74"/>
      <c r="B450" s="22"/>
      <c r="C450" s="22"/>
      <c r="D450" s="37"/>
      <c r="E450" s="24"/>
      <c r="F450" s="24"/>
      <c r="G450" s="24"/>
    </row>
    <row r="451" spans="1:7" s="25" customFormat="1" ht="12">
      <c r="A451" s="74"/>
      <c r="B451" s="22"/>
      <c r="C451" s="22"/>
      <c r="D451" s="37"/>
      <c r="E451" s="24"/>
      <c r="F451" s="24"/>
      <c r="G451" s="24"/>
    </row>
    <row r="452" spans="1:7" s="25" customFormat="1" ht="12">
      <c r="A452" s="74"/>
      <c r="B452" s="22"/>
      <c r="C452" s="22"/>
      <c r="D452" s="37"/>
      <c r="E452" s="24"/>
      <c r="F452" s="24"/>
      <c r="G452" s="24"/>
    </row>
    <row r="453" spans="1:7" s="25" customFormat="1" ht="12">
      <c r="A453" s="74"/>
      <c r="B453" s="22"/>
      <c r="C453" s="22"/>
      <c r="D453" s="37"/>
      <c r="E453" s="24"/>
      <c r="F453" s="24"/>
      <c r="G453" s="24"/>
    </row>
    <row r="454" spans="1:7" s="25" customFormat="1" ht="12">
      <c r="A454" s="74"/>
      <c r="B454" s="22"/>
      <c r="C454" s="22"/>
      <c r="D454" s="37"/>
      <c r="E454" s="24"/>
      <c r="F454" s="24"/>
      <c r="G454" s="24"/>
    </row>
    <row r="455" spans="1:7" s="25" customFormat="1" ht="12">
      <c r="A455" s="74"/>
      <c r="B455" s="22"/>
      <c r="C455" s="22"/>
      <c r="D455" s="37"/>
      <c r="E455" s="24"/>
      <c r="F455" s="24"/>
      <c r="G455" s="24"/>
    </row>
    <row r="456" spans="1:7" s="25" customFormat="1" ht="12">
      <c r="A456" s="74"/>
      <c r="B456" s="22"/>
      <c r="C456" s="22"/>
      <c r="D456" s="37"/>
      <c r="E456" s="24"/>
      <c r="F456" s="24"/>
      <c r="G456" s="24"/>
    </row>
    <row r="457" spans="1:7" s="25" customFormat="1" ht="12">
      <c r="A457" s="74"/>
      <c r="B457" s="22"/>
      <c r="C457" s="22"/>
      <c r="D457" s="37"/>
      <c r="E457" s="24"/>
      <c r="F457" s="24"/>
      <c r="G457" s="24"/>
    </row>
    <row r="458" spans="1:7" s="25" customFormat="1" ht="12">
      <c r="A458" s="74"/>
      <c r="B458" s="22"/>
      <c r="C458" s="22"/>
      <c r="D458" s="37"/>
      <c r="E458" s="24"/>
      <c r="F458" s="24"/>
      <c r="G458" s="24"/>
    </row>
    <row r="459" spans="1:7" s="25" customFormat="1" ht="12">
      <c r="A459" s="74"/>
      <c r="B459" s="22"/>
      <c r="C459" s="22"/>
      <c r="D459" s="37"/>
      <c r="E459" s="24"/>
      <c r="F459" s="24"/>
      <c r="G459" s="24"/>
    </row>
    <row r="460" spans="1:7" s="25" customFormat="1" ht="12">
      <c r="A460" s="74"/>
      <c r="B460" s="22"/>
      <c r="C460" s="22"/>
      <c r="D460" s="37"/>
      <c r="E460" s="24"/>
      <c r="F460" s="24"/>
      <c r="G460" s="24"/>
    </row>
    <row r="461" spans="1:7" s="25" customFormat="1" ht="12">
      <c r="A461" s="74"/>
      <c r="B461" s="22"/>
      <c r="C461" s="22"/>
      <c r="D461" s="37"/>
      <c r="E461" s="24"/>
      <c r="F461" s="24"/>
      <c r="G461" s="24"/>
    </row>
    <row r="462" spans="1:7" s="25" customFormat="1" ht="12">
      <c r="A462" s="74"/>
      <c r="B462" s="22"/>
      <c r="C462" s="22"/>
      <c r="D462" s="37"/>
      <c r="E462" s="24"/>
      <c r="F462" s="24"/>
      <c r="G462" s="24"/>
    </row>
    <row r="463" spans="1:7" s="25" customFormat="1" ht="12">
      <c r="A463" s="74"/>
      <c r="B463" s="22"/>
      <c r="C463" s="22"/>
      <c r="D463" s="37"/>
      <c r="E463" s="24"/>
      <c r="F463" s="24"/>
      <c r="G463" s="24"/>
    </row>
    <row r="464" spans="1:7" s="25" customFormat="1" ht="12">
      <c r="A464" s="74"/>
      <c r="B464" s="22"/>
      <c r="C464" s="22"/>
      <c r="D464" s="37"/>
      <c r="E464" s="24"/>
      <c r="F464" s="24"/>
      <c r="G464" s="24"/>
    </row>
    <row r="465" spans="1:7" s="25" customFormat="1" ht="12">
      <c r="A465" s="74"/>
      <c r="B465" s="22"/>
      <c r="C465" s="22"/>
      <c r="D465" s="37"/>
      <c r="E465" s="24"/>
      <c r="F465" s="24"/>
      <c r="G465" s="24"/>
    </row>
    <row r="466" spans="1:7" s="25" customFormat="1" ht="12">
      <c r="A466" s="74"/>
      <c r="B466" s="22"/>
      <c r="C466" s="22"/>
      <c r="D466" s="37"/>
      <c r="E466" s="24"/>
      <c r="F466" s="24"/>
      <c r="G466" s="24"/>
    </row>
    <row r="467" spans="1:7" s="25" customFormat="1" ht="12">
      <c r="A467" s="74"/>
      <c r="B467" s="22"/>
      <c r="C467" s="22"/>
      <c r="D467" s="37"/>
      <c r="E467" s="24"/>
      <c r="F467" s="24"/>
      <c r="G467" s="24"/>
    </row>
    <row r="468" spans="1:7" s="25" customFormat="1" ht="12">
      <c r="A468" s="74"/>
      <c r="B468" s="22"/>
      <c r="C468" s="22"/>
      <c r="D468" s="37"/>
      <c r="E468" s="24"/>
      <c r="F468" s="24"/>
      <c r="G468" s="24"/>
    </row>
    <row r="469" spans="1:7" s="25" customFormat="1" ht="12">
      <c r="A469" s="74"/>
      <c r="B469" s="22"/>
      <c r="C469" s="22"/>
      <c r="D469" s="37"/>
      <c r="E469" s="24"/>
      <c r="F469" s="24"/>
      <c r="G469" s="24"/>
    </row>
    <row r="470" spans="1:7" s="25" customFormat="1" ht="12">
      <c r="A470" s="74"/>
      <c r="B470" s="22"/>
      <c r="C470" s="22"/>
      <c r="D470" s="37"/>
      <c r="E470" s="24"/>
      <c r="F470" s="24"/>
      <c r="G470" s="24"/>
    </row>
    <row r="471" spans="1:7" s="25" customFormat="1" ht="12">
      <c r="A471" s="74"/>
      <c r="B471" s="22"/>
      <c r="C471" s="22"/>
      <c r="D471" s="37"/>
      <c r="E471" s="24"/>
      <c r="F471" s="24"/>
      <c r="G471" s="24"/>
    </row>
    <row r="472" spans="1:7" s="25" customFormat="1" ht="12">
      <c r="A472" s="74"/>
      <c r="B472" s="22"/>
      <c r="C472" s="22"/>
      <c r="D472" s="37"/>
      <c r="E472" s="24"/>
      <c r="F472" s="24"/>
      <c r="G472" s="24"/>
    </row>
    <row r="473" spans="1:7" s="25" customFormat="1" ht="12">
      <c r="A473" s="74"/>
      <c r="B473" s="22"/>
      <c r="C473" s="22"/>
      <c r="D473" s="37"/>
      <c r="E473" s="24"/>
      <c r="F473" s="24"/>
      <c r="G473" s="24"/>
    </row>
    <row r="474" spans="1:7" s="25" customFormat="1" ht="12">
      <c r="A474" s="74"/>
      <c r="B474" s="22"/>
      <c r="C474" s="22"/>
      <c r="D474" s="37"/>
      <c r="E474" s="24"/>
      <c r="F474" s="24"/>
      <c r="G474" s="24"/>
    </row>
    <row r="475" spans="1:7" s="25" customFormat="1" ht="12">
      <c r="A475" s="74"/>
      <c r="B475" s="22"/>
      <c r="C475" s="22"/>
      <c r="D475" s="37"/>
      <c r="E475" s="24"/>
      <c r="F475" s="24"/>
      <c r="G475" s="24"/>
    </row>
    <row r="476" spans="1:7" s="25" customFormat="1" ht="12">
      <c r="A476" s="74"/>
      <c r="B476" s="22"/>
      <c r="C476" s="22"/>
      <c r="D476" s="37"/>
      <c r="E476" s="24"/>
      <c r="F476" s="24"/>
      <c r="G476" s="24"/>
    </row>
    <row r="477" spans="1:7" s="25" customFormat="1" ht="12">
      <c r="A477" s="74"/>
      <c r="B477" s="22"/>
      <c r="C477" s="22"/>
      <c r="D477" s="37"/>
      <c r="E477" s="24"/>
      <c r="F477" s="24"/>
      <c r="G477" s="24"/>
    </row>
    <row r="478" spans="1:7" s="25" customFormat="1" ht="12">
      <c r="A478" s="74"/>
      <c r="B478" s="22"/>
      <c r="C478" s="22"/>
      <c r="D478" s="37"/>
      <c r="E478" s="24"/>
      <c r="F478" s="24"/>
      <c r="G478" s="24"/>
    </row>
    <row r="479" spans="1:7" s="25" customFormat="1" ht="12">
      <c r="A479" s="74"/>
      <c r="B479" s="22"/>
      <c r="C479" s="22"/>
      <c r="D479" s="37"/>
      <c r="E479" s="24"/>
      <c r="F479" s="24"/>
      <c r="G479" s="24"/>
    </row>
    <row r="480" spans="1:7" s="25" customFormat="1" ht="12">
      <c r="A480" s="74"/>
      <c r="B480" s="22"/>
      <c r="C480" s="22"/>
      <c r="D480" s="37"/>
      <c r="E480" s="24"/>
      <c r="F480" s="24"/>
      <c r="G480" s="24"/>
    </row>
    <row r="481" spans="1:7" s="25" customFormat="1" ht="12">
      <c r="A481" s="74"/>
      <c r="B481" s="22"/>
      <c r="C481" s="22"/>
      <c r="D481" s="37"/>
      <c r="E481" s="24"/>
      <c r="F481" s="24"/>
      <c r="G481" s="24"/>
    </row>
    <row r="482" spans="1:7" s="25" customFormat="1" ht="12">
      <c r="A482" s="74"/>
      <c r="B482" s="22"/>
      <c r="C482" s="22"/>
      <c r="D482" s="37"/>
      <c r="E482" s="24"/>
      <c r="F482" s="24"/>
      <c r="G482" s="24"/>
    </row>
    <row r="483" spans="1:7" s="25" customFormat="1" ht="12">
      <c r="A483" s="74"/>
      <c r="B483" s="23"/>
      <c r="C483" s="22"/>
      <c r="D483" s="37"/>
      <c r="E483" s="24"/>
      <c r="F483" s="24"/>
      <c r="G483" s="24"/>
    </row>
    <row r="484" spans="1:7" s="25" customFormat="1" ht="12">
      <c r="A484" s="74"/>
      <c r="B484" s="22"/>
      <c r="C484" s="22"/>
      <c r="D484" s="37"/>
      <c r="E484" s="24"/>
      <c r="F484" s="24"/>
      <c r="G484" s="24"/>
    </row>
    <row r="485" spans="1:7" s="25" customFormat="1" ht="12">
      <c r="A485" s="74"/>
      <c r="B485" s="22"/>
      <c r="C485" s="22"/>
      <c r="D485" s="37"/>
      <c r="E485" s="24"/>
      <c r="F485" s="24"/>
      <c r="G485" s="24"/>
    </row>
    <row r="486" spans="1:7" s="28" customFormat="1" ht="15.75">
      <c r="A486" s="75"/>
      <c r="B486" s="26"/>
      <c r="C486" s="26"/>
      <c r="D486" s="38"/>
      <c r="E486" s="27"/>
      <c r="F486" s="27"/>
      <c r="G486" s="27"/>
    </row>
    <row r="494" spans="1:7">
      <c r="B494" s="4"/>
    </row>
    <row r="495" spans="1:7">
      <c r="B495" s="4"/>
    </row>
    <row r="503" spans="1:7">
      <c r="B503" s="4"/>
    </row>
    <row r="507" spans="1:7" s="7" customFormat="1">
      <c r="A507" s="71"/>
      <c r="B507" s="29"/>
      <c r="C507" s="29"/>
      <c r="D507" s="33"/>
      <c r="E507" s="15"/>
      <c r="F507" s="15"/>
      <c r="G507" s="15"/>
    </row>
    <row r="516" spans="1:7" s="17" customFormat="1" ht="15.75">
      <c r="A516" s="71"/>
      <c r="B516" s="26"/>
      <c r="C516" s="7"/>
      <c r="D516" s="33"/>
      <c r="E516" s="15"/>
      <c r="F516" s="27"/>
      <c r="G516" s="27"/>
    </row>
  </sheetData>
  <pageMargins left="0.31496062992125984" right="0.31496062992125984" top="0.98425196850393704" bottom="0.39370078740157483" header="0.31496062992125984" footer="0.31496062992125984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Součková</dc:creator>
  <cp:lastModifiedBy>Martina Součková</cp:lastModifiedBy>
  <cp:lastPrinted>2025-07-07T05:57:54Z</cp:lastPrinted>
  <dcterms:created xsi:type="dcterms:W3CDTF">2024-08-23T14:49:59Z</dcterms:created>
  <dcterms:modified xsi:type="dcterms:W3CDTF">2025-07-07T06:40:31Z</dcterms:modified>
</cp:coreProperties>
</file>