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autoCompressPictures="0"/>
  <workbookProtection workbookPassword="DB45" lockStructure="1"/>
  <bookViews>
    <workbookView xWindow="0" yWindow="0" windowWidth="20730" windowHeight="11760"/>
  </bookViews>
  <sheets>
    <sheet name="List1" sheetId="1" r:id="rId1"/>
  </sheets>
  <calcPr calcId="144525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G14" i="1"/>
  <c r="E15" i="1"/>
  <c r="G15" i="1"/>
  <c r="E16" i="1"/>
  <c r="G16" i="1"/>
  <c r="E17" i="1"/>
  <c r="G17" i="1"/>
  <c r="E18" i="1"/>
  <c r="G18" i="1"/>
  <c r="E19" i="1"/>
  <c r="G19" i="1"/>
  <c r="E20" i="1"/>
  <c r="G20" i="1"/>
  <c r="G13" i="1"/>
  <c r="E22" i="1"/>
  <c r="G22" i="1"/>
  <c r="E23" i="1"/>
  <c r="G23" i="1"/>
  <c r="E24" i="1"/>
  <c r="G24" i="1"/>
  <c r="E25" i="1"/>
  <c r="G25" i="1"/>
  <c r="G21" i="1"/>
  <c r="G12" i="1"/>
  <c r="F14" i="1"/>
  <c r="F15" i="1"/>
  <c r="F16" i="1"/>
  <c r="F17" i="1"/>
  <c r="F18" i="1"/>
  <c r="F19" i="1"/>
  <c r="F20" i="1"/>
  <c r="F13" i="1"/>
  <c r="F22" i="1"/>
  <c r="F23" i="1"/>
  <c r="F24" i="1"/>
  <c r="F25" i="1"/>
  <c r="F21" i="1"/>
  <c r="F12" i="1"/>
  <c r="E13" i="1"/>
  <c r="E21" i="1"/>
  <c r="E12" i="1"/>
  <c r="E27" i="1"/>
  <c r="E26" i="1"/>
  <c r="E5" i="1"/>
  <c r="E6" i="1"/>
  <c r="E7" i="1"/>
  <c r="E8" i="1"/>
  <c r="E9" i="1"/>
  <c r="E10" i="1"/>
  <c r="E11" i="1"/>
  <c r="E4" i="1"/>
  <c r="E28" i="1"/>
  <c r="E30" i="1"/>
  <c r="E29" i="1"/>
  <c r="G27" i="1"/>
  <c r="G26" i="1"/>
  <c r="F27" i="1"/>
  <c r="F26" i="1"/>
  <c r="G5" i="1"/>
  <c r="G6" i="1"/>
  <c r="G7" i="1"/>
  <c r="G8" i="1"/>
  <c r="G9" i="1"/>
  <c r="G10" i="1"/>
  <c r="G11" i="1"/>
  <c r="G4" i="1"/>
  <c r="F5" i="1"/>
  <c r="F6" i="1"/>
  <c r="F7" i="1"/>
  <c r="F8" i="1"/>
  <c r="F9" i="1"/>
  <c r="F10" i="1"/>
  <c r="F11" i="1"/>
  <c r="F4" i="1"/>
</calcChain>
</file>

<file path=xl/sharedStrings.xml><?xml version="1.0" encoding="utf-8"?>
<sst xmlns="http://schemas.openxmlformats.org/spreadsheetml/2006/main" count="56" uniqueCount="36">
  <si>
    <t>Položka</t>
  </si>
  <si>
    <t>Mj</t>
  </si>
  <si>
    <t>Množství</t>
  </si>
  <si>
    <t>Jednotková cena Kč bez DPH</t>
  </si>
  <si>
    <t>Celková cena Kč bez DPH</t>
  </si>
  <si>
    <t xml:space="preserve"> DPH 21%</t>
  </si>
  <si>
    <t>Celková cena Kč s DPH</t>
  </si>
  <si>
    <t>Srážkoměry celkem</t>
  </si>
  <si>
    <t>Čidlo o záchytné ploše 200 cm2</t>
  </si>
  <si>
    <t>ks</t>
  </si>
  <si>
    <t>Stojan s podstavcem</t>
  </si>
  <si>
    <t>Multifunkční měřící a řídící telemetrická stanice</t>
  </si>
  <si>
    <t>Nerezový držák</t>
  </si>
  <si>
    <t>Montážní materiál</t>
  </si>
  <si>
    <t>Aktivace SIM</t>
  </si>
  <si>
    <t>Příprava a instalace</t>
  </si>
  <si>
    <t>Hladinoměry celkem</t>
  </si>
  <si>
    <t>Vodoměrná stanice - Ultrazvuková sonda</t>
  </si>
  <si>
    <t>Komunikační radiový modul</t>
  </si>
  <si>
    <t>Ultrazvuková sonda</t>
  </si>
  <si>
    <t>Regulátor automatického dobíjení z VO/solárního panelu</t>
  </si>
  <si>
    <t>Solární panel 30W</t>
  </si>
  <si>
    <t>Držák solárního panelu</t>
  </si>
  <si>
    <t>Stanovení SPA</t>
  </si>
  <si>
    <t>Zajištění podkladů</t>
  </si>
  <si>
    <t>Geodetické zaměření</t>
  </si>
  <si>
    <t xml:space="preserve">Hydraulický výpočet </t>
  </si>
  <si>
    <t>Stanovení a vyznačení SPA</t>
  </si>
  <si>
    <t xml:space="preserve">Vodočetná lať </t>
  </si>
  <si>
    <t>Vodočet dělení po 2 cm, vyznačení celých m červeně, rám vodočtu s povrchovou úpravou, podkladová deska dřevěná, lazura na ochranu dřeva, spojovací materiál + chemické kotvy, vyrovnávací konzoly pro připevnění vodočtu, povrchová úprava pískováním + žárový zinek, předvrtání otorů se závitem (pro podkladovou desku) + předvrtání otvorů pro upevnění rámu vodočtu, zhotovení podkladové desky a její nátěr, zaměření vodočtu na lokalitě, podklady pro zadání výroby připevňovacích konzol, rámu a náběhové lišty, připevnění rámu vodočtu - chemické kotvy, vyrovnání, vložení podkladové desky a její přepevnění, připevnění vodočtu, instalace náběhové lišty</t>
  </si>
  <si>
    <t>m</t>
  </si>
  <si>
    <t>Celkem DPH</t>
  </si>
  <si>
    <t>DPH</t>
  </si>
  <si>
    <t>Celkem včetně DPH</t>
  </si>
  <si>
    <t xml:space="preserve">Lokální výstražní systém 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</si>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</sst>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0" x14ac:knownFonts="1">
    <font>
      <sz val="11"/>
      <color theme="1"/>
      <name val="Calibri"/>
      <family val="2"/>
      <scheme val="minor"/>
    </font>
    <font>
      <b/>
      <sz val="13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6" fontId="8" fillId="3" borderId="7" xfId="0" applyNumberFormat="1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justify" vertical="center"/>
    </xf>
    <xf numFmtId="0" fontId="0" fillId="0" borderId="11" xfId="0" applyBorder="1"/>
    <xf numFmtId="0" fontId="0" fillId="0" borderId="12" xfId="0" applyBorder="1"/>
    <xf numFmtId="0" fontId="4" fillId="0" borderId="13" xfId="0" applyFont="1" applyBorder="1" applyAlignment="1">
      <alignment horizontal="justify" vertical="center"/>
    </xf>
    <xf numFmtId="0" fontId="0" fillId="0" borderId="14" xfId="0" applyBorder="1"/>
    <xf numFmtId="0" fontId="0" fillId="0" borderId="15" xfId="0" applyBorder="1"/>
    <xf numFmtId="164" fontId="3" fillId="3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164" fontId="4" fillId="5" borderId="4" xfId="0" applyNumberFormat="1" applyFont="1" applyFill="1" applyBorder="1" applyAlignment="1" applyProtection="1">
      <alignment horizontal="center" vertical="center"/>
      <protection locked="0"/>
    </xf>
    <xf numFmtId="164" fontId="4" fillId="5" borderId="6" xfId="0" applyNumberFormat="1" applyFont="1" applyFill="1" applyBorder="1" applyAlignment="1" applyProtection="1">
      <alignment horizontal="center" vertical="center"/>
      <protection locked="0"/>
    </xf>
    <xf numFmtId="164" fontId="4" fillId="5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115" zoomScaleNormal="115" zoomScalePageLayoutView="115" workbookViewId="0"/>
  </sheetViews>
  <sheetFormatPr defaultColWidth="8.85546875" defaultRowHeight="15" x14ac:dyDescent="0.25"/>
  <cols>
    <col min="1" max="1" width="52" customWidth="1"/>
    <col min="4" max="4" width="11.7109375" customWidth="1"/>
    <col min="5" max="5" width="14.7109375" customWidth="1"/>
    <col min="6" max="6" width="9.42578125" bestFit="1" customWidth="1"/>
    <col min="7" max="7" width="14.140625" customWidth="1"/>
  </cols>
  <sheetData>
    <row r="1" spans="1:7" ht="16.5" x14ac:dyDescent="0.25">
      <c r="A1" s="25" t="s">
        <v>35</v>
      </c>
      <c r="B1" s="26"/>
      <c r="C1" s="26"/>
      <c r="D1" s="26"/>
      <c r="E1" s="26"/>
      <c r="F1" s="26"/>
      <c r="G1" s="27"/>
    </row>
    <row r="2" spans="1:7" ht="15.75" thickBot="1" x14ac:dyDescent="0.3">
      <c r="A2" s="28" t="s">
        <v>34</v>
      </c>
      <c r="B2" s="29"/>
      <c r="C2" s="29"/>
      <c r="D2" s="29"/>
      <c r="E2" s="29"/>
      <c r="F2" s="29"/>
      <c r="G2" s="30"/>
    </row>
    <row r="3" spans="1:7" ht="39" thickBot="1" x14ac:dyDescent="0.3">
      <c r="A3" s="22" t="s">
        <v>0</v>
      </c>
      <c r="B3" s="23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</row>
    <row r="4" spans="1:7" ht="15.75" thickBot="1" x14ac:dyDescent="0.3">
      <c r="A4" s="1" t="s">
        <v>7</v>
      </c>
      <c r="B4" s="2"/>
      <c r="C4" s="3"/>
      <c r="D4" s="31"/>
      <c r="E4" s="31">
        <f>SUM(E5:E11)</f>
        <v>0</v>
      </c>
      <c r="F4" s="31">
        <f>SUM(F5:F11)</f>
        <v>0</v>
      </c>
      <c r="G4" s="31">
        <f>SUM(G5:G11)</f>
        <v>0</v>
      </c>
    </row>
    <row r="5" spans="1:7" ht="15.75" thickBot="1" x14ac:dyDescent="0.3">
      <c r="A5" s="4" t="s">
        <v>8</v>
      </c>
      <c r="B5" s="5" t="s">
        <v>9</v>
      </c>
      <c r="C5" s="5">
        <v>1</v>
      </c>
      <c r="D5" s="37"/>
      <c r="E5" s="32">
        <f>D5*C5</f>
        <v>0</v>
      </c>
      <c r="F5" s="32">
        <f>E5*0.21</f>
        <v>0</v>
      </c>
      <c r="G5" s="32">
        <f>E5*1.21</f>
        <v>0</v>
      </c>
    </row>
    <row r="6" spans="1:7" ht="15.75" thickBot="1" x14ac:dyDescent="0.3">
      <c r="A6" s="4" t="s">
        <v>10</v>
      </c>
      <c r="B6" s="5" t="s">
        <v>9</v>
      </c>
      <c r="C6" s="5">
        <v>1</v>
      </c>
      <c r="D6" s="37"/>
      <c r="E6" s="32">
        <f t="shared" ref="E6:E11" si="0">D6*C6</f>
        <v>0</v>
      </c>
      <c r="F6" s="32">
        <f t="shared" ref="F6:F11" si="1">E6*0.21</f>
        <v>0</v>
      </c>
      <c r="G6" s="32">
        <f t="shared" ref="G6:G11" si="2">E6*1.21</f>
        <v>0</v>
      </c>
    </row>
    <row r="7" spans="1:7" ht="15.75" thickBot="1" x14ac:dyDescent="0.3">
      <c r="A7" s="4" t="s">
        <v>11</v>
      </c>
      <c r="B7" s="5" t="s">
        <v>9</v>
      </c>
      <c r="C7" s="5">
        <v>1</v>
      </c>
      <c r="D7" s="37"/>
      <c r="E7" s="32">
        <f t="shared" si="0"/>
        <v>0</v>
      </c>
      <c r="F7" s="32">
        <f t="shared" si="1"/>
        <v>0</v>
      </c>
      <c r="G7" s="32">
        <f t="shared" si="2"/>
        <v>0</v>
      </c>
    </row>
    <row r="8" spans="1:7" ht="15.75" thickBot="1" x14ac:dyDescent="0.3">
      <c r="A8" s="4" t="s">
        <v>12</v>
      </c>
      <c r="B8" s="5" t="s">
        <v>9</v>
      </c>
      <c r="C8" s="5">
        <v>1</v>
      </c>
      <c r="D8" s="37"/>
      <c r="E8" s="32">
        <f t="shared" si="0"/>
        <v>0</v>
      </c>
      <c r="F8" s="32">
        <f t="shared" si="1"/>
        <v>0</v>
      </c>
      <c r="G8" s="32">
        <f t="shared" si="2"/>
        <v>0</v>
      </c>
    </row>
    <row r="9" spans="1:7" ht="15.75" thickBot="1" x14ac:dyDescent="0.3">
      <c r="A9" s="4" t="s">
        <v>13</v>
      </c>
      <c r="B9" s="5" t="s">
        <v>9</v>
      </c>
      <c r="C9" s="5">
        <v>1</v>
      </c>
      <c r="D9" s="37"/>
      <c r="E9" s="32">
        <f t="shared" si="0"/>
        <v>0</v>
      </c>
      <c r="F9" s="32">
        <f t="shared" si="1"/>
        <v>0</v>
      </c>
      <c r="G9" s="32">
        <f t="shared" si="2"/>
        <v>0</v>
      </c>
    </row>
    <row r="10" spans="1:7" ht="15.75" thickBot="1" x14ac:dyDescent="0.3">
      <c r="A10" s="6" t="s">
        <v>14</v>
      </c>
      <c r="B10" s="5" t="s">
        <v>9</v>
      </c>
      <c r="C10" s="5">
        <v>1</v>
      </c>
      <c r="D10" s="38"/>
      <c r="E10" s="32">
        <f t="shared" si="0"/>
        <v>0</v>
      </c>
      <c r="F10" s="32">
        <f t="shared" si="1"/>
        <v>0</v>
      </c>
      <c r="G10" s="32">
        <f t="shared" si="2"/>
        <v>0</v>
      </c>
    </row>
    <row r="11" spans="1:7" ht="15.75" thickBot="1" x14ac:dyDescent="0.3">
      <c r="A11" s="7" t="s">
        <v>15</v>
      </c>
      <c r="B11" s="5" t="s">
        <v>9</v>
      </c>
      <c r="C11" s="5">
        <v>1</v>
      </c>
      <c r="D11" s="39"/>
      <c r="E11" s="32">
        <f t="shared" si="0"/>
        <v>0</v>
      </c>
      <c r="F11" s="32">
        <f t="shared" si="1"/>
        <v>0</v>
      </c>
      <c r="G11" s="32">
        <f t="shared" si="2"/>
        <v>0</v>
      </c>
    </row>
    <row r="12" spans="1:7" ht="15.75" thickBot="1" x14ac:dyDescent="0.3">
      <c r="A12" s="1" t="s">
        <v>16</v>
      </c>
      <c r="B12" s="2"/>
      <c r="C12" s="3"/>
      <c r="D12" s="31"/>
      <c r="E12" s="31">
        <f>+E13+E21</f>
        <v>0</v>
      </c>
      <c r="F12" s="31">
        <f>+F13+F21</f>
        <v>0</v>
      </c>
      <c r="G12" s="31">
        <f>+G13+G21</f>
        <v>0</v>
      </c>
    </row>
    <row r="13" spans="1:7" ht="15.75" thickBot="1" x14ac:dyDescent="0.3">
      <c r="A13" s="8" t="s">
        <v>17</v>
      </c>
      <c r="B13" s="9"/>
      <c r="C13" s="10"/>
      <c r="D13" s="33"/>
      <c r="E13" s="33">
        <f>SUM(E14:E20)</f>
        <v>0</v>
      </c>
      <c r="F13" s="33">
        <f>SUM(F14:F20)</f>
        <v>0</v>
      </c>
      <c r="G13" s="33">
        <f>SUM(G14:G20)</f>
        <v>0</v>
      </c>
    </row>
    <row r="14" spans="1:7" ht="15.75" thickBot="1" x14ac:dyDescent="0.3">
      <c r="A14" s="4" t="s">
        <v>18</v>
      </c>
      <c r="B14" s="5" t="s">
        <v>9</v>
      </c>
      <c r="C14" s="5">
        <v>2</v>
      </c>
      <c r="D14" s="37"/>
      <c r="E14" s="32">
        <f>D14*C14</f>
        <v>0</v>
      </c>
      <c r="F14" s="32">
        <f>E14*0.21</f>
        <v>0</v>
      </c>
      <c r="G14" s="32">
        <f>E14*1.21</f>
        <v>0</v>
      </c>
    </row>
    <row r="15" spans="1:7" ht="15.75" thickBot="1" x14ac:dyDescent="0.3">
      <c r="A15" s="4" t="s">
        <v>19</v>
      </c>
      <c r="B15" s="5" t="s">
        <v>9</v>
      </c>
      <c r="C15" s="5">
        <v>2</v>
      </c>
      <c r="D15" s="37"/>
      <c r="E15" s="32">
        <f t="shared" ref="E15:E20" si="3">D15*C15</f>
        <v>0</v>
      </c>
      <c r="F15" s="32">
        <f t="shared" ref="F15:F20" si="4">E15*0.21</f>
        <v>0</v>
      </c>
      <c r="G15" s="32">
        <f t="shared" ref="G15:G20" si="5">E15*1.21</f>
        <v>0</v>
      </c>
    </row>
    <row r="16" spans="1:7" ht="15.75" thickBot="1" x14ac:dyDescent="0.3">
      <c r="A16" s="4" t="s">
        <v>20</v>
      </c>
      <c r="B16" s="5" t="s">
        <v>9</v>
      </c>
      <c r="C16" s="5">
        <v>2</v>
      </c>
      <c r="D16" s="37"/>
      <c r="E16" s="32">
        <f t="shared" si="3"/>
        <v>0</v>
      </c>
      <c r="F16" s="32">
        <f t="shared" si="4"/>
        <v>0</v>
      </c>
      <c r="G16" s="32">
        <f t="shared" si="5"/>
        <v>0</v>
      </c>
    </row>
    <row r="17" spans="1:7" ht="15.75" thickBot="1" x14ac:dyDescent="0.3">
      <c r="A17" s="4" t="s">
        <v>21</v>
      </c>
      <c r="B17" s="5" t="s">
        <v>9</v>
      </c>
      <c r="C17" s="5">
        <v>2</v>
      </c>
      <c r="D17" s="37"/>
      <c r="E17" s="32">
        <f t="shared" si="3"/>
        <v>0</v>
      </c>
      <c r="F17" s="32">
        <f t="shared" si="4"/>
        <v>0</v>
      </c>
      <c r="G17" s="32">
        <f t="shared" si="5"/>
        <v>0</v>
      </c>
    </row>
    <row r="18" spans="1:7" ht="15.75" thickBot="1" x14ac:dyDescent="0.3">
      <c r="A18" s="4" t="s">
        <v>22</v>
      </c>
      <c r="B18" s="5" t="s">
        <v>9</v>
      </c>
      <c r="C18" s="5">
        <v>2</v>
      </c>
      <c r="D18" s="37"/>
      <c r="E18" s="32">
        <f t="shared" si="3"/>
        <v>0</v>
      </c>
      <c r="F18" s="32">
        <f t="shared" si="4"/>
        <v>0</v>
      </c>
      <c r="G18" s="32">
        <f t="shared" si="5"/>
        <v>0</v>
      </c>
    </row>
    <row r="19" spans="1:7" ht="15.75" thickBot="1" x14ac:dyDescent="0.3">
      <c r="A19" s="4" t="s">
        <v>13</v>
      </c>
      <c r="B19" s="5" t="s">
        <v>9</v>
      </c>
      <c r="C19" s="5">
        <v>2</v>
      </c>
      <c r="D19" s="37"/>
      <c r="E19" s="32">
        <f t="shared" si="3"/>
        <v>0</v>
      </c>
      <c r="F19" s="32">
        <f t="shared" si="4"/>
        <v>0</v>
      </c>
      <c r="G19" s="32">
        <f t="shared" si="5"/>
        <v>0</v>
      </c>
    </row>
    <row r="20" spans="1:7" ht="15.75" thickBot="1" x14ac:dyDescent="0.3">
      <c r="A20" s="4" t="s">
        <v>15</v>
      </c>
      <c r="B20" s="5" t="s">
        <v>9</v>
      </c>
      <c r="C20" s="5">
        <v>2</v>
      </c>
      <c r="D20" s="37"/>
      <c r="E20" s="32">
        <f t="shared" si="3"/>
        <v>0</v>
      </c>
      <c r="F20" s="32">
        <f t="shared" si="4"/>
        <v>0</v>
      </c>
      <c r="G20" s="32">
        <f t="shared" si="5"/>
        <v>0</v>
      </c>
    </row>
    <row r="21" spans="1:7" ht="15.75" thickBot="1" x14ac:dyDescent="0.3">
      <c r="A21" s="8" t="s">
        <v>23</v>
      </c>
      <c r="B21" s="9"/>
      <c r="C21" s="10"/>
      <c r="D21" s="33"/>
      <c r="E21" s="33">
        <f>SUM(E22:E25)</f>
        <v>0</v>
      </c>
      <c r="F21" s="33">
        <f>SUM(F22:F25)</f>
        <v>0</v>
      </c>
      <c r="G21" s="33">
        <f>SUM(G22:G25)</f>
        <v>0</v>
      </c>
    </row>
    <row r="22" spans="1:7" ht="15.75" thickBot="1" x14ac:dyDescent="0.3">
      <c r="A22" s="11" t="s">
        <v>24</v>
      </c>
      <c r="B22" s="5" t="s">
        <v>9</v>
      </c>
      <c r="C22" s="5">
        <v>2</v>
      </c>
      <c r="D22" s="37"/>
      <c r="E22" s="32">
        <f>D22*C22</f>
        <v>0</v>
      </c>
      <c r="F22" s="32">
        <f>E22*0.21</f>
        <v>0</v>
      </c>
      <c r="G22" s="32">
        <f>E22*1.21</f>
        <v>0</v>
      </c>
    </row>
    <row r="23" spans="1:7" ht="15.75" thickBot="1" x14ac:dyDescent="0.3">
      <c r="A23" s="11" t="s">
        <v>25</v>
      </c>
      <c r="B23" s="5" t="s">
        <v>9</v>
      </c>
      <c r="C23" s="5">
        <v>2</v>
      </c>
      <c r="D23" s="37"/>
      <c r="E23" s="32">
        <f t="shared" ref="E23:E25" si="6">D23*C23</f>
        <v>0</v>
      </c>
      <c r="F23" s="32">
        <f t="shared" ref="F23:F25" si="7">E23*0.21</f>
        <v>0</v>
      </c>
      <c r="G23" s="32">
        <f t="shared" ref="G23:G25" si="8">E23*1.21</f>
        <v>0</v>
      </c>
    </row>
    <row r="24" spans="1:7" ht="15.75" thickBot="1" x14ac:dyDescent="0.3">
      <c r="A24" s="11" t="s">
        <v>26</v>
      </c>
      <c r="B24" s="5" t="s">
        <v>9</v>
      </c>
      <c r="C24" s="5">
        <v>2</v>
      </c>
      <c r="D24" s="37"/>
      <c r="E24" s="32">
        <f t="shared" si="6"/>
        <v>0</v>
      </c>
      <c r="F24" s="32">
        <f t="shared" si="7"/>
        <v>0</v>
      </c>
      <c r="G24" s="32">
        <f t="shared" si="8"/>
        <v>0</v>
      </c>
    </row>
    <row r="25" spans="1:7" ht="15.75" thickBot="1" x14ac:dyDescent="0.3">
      <c r="A25" s="12" t="s">
        <v>27</v>
      </c>
      <c r="B25" s="5" t="s">
        <v>9</v>
      </c>
      <c r="C25" s="5">
        <v>2</v>
      </c>
      <c r="D25" s="37"/>
      <c r="E25" s="32">
        <f t="shared" si="6"/>
        <v>0</v>
      </c>
      <c r="F25" s="32">
        <f t="shared" si="7"/>
        <v>0</v>
      </c>
      <c r="G25" s="32">
        <f t="shared" si="8"/>
        <v>0</v>
      </c>
    </row>
    <row r="26" spans="1:7" ht="15.75" thickBot="1" x14ac:dyDescent="0.3">
      <c r="A26" s="13" t="s">
        <v>28</v>
      </c>
      <c r="B26" s="14" t="s">
        <v>9</v>
      </c>
      <c r="C26" s="15">
        <v>2</v>
      </c>
      <c r="D26" s="34"/>
      <c r="E26" s="34">
        <f>E27</f>
        <v>0</v>
      </c>
      <c r="F26" s="34">
        <f>F27</f>
        <v>0</v>
      </c>
      <c r="G26" s="34">
        <f>G27</f>
        <v>0</v>
      </c>
    </row>
    <row r="27" spans="1:7" ht="128.1" customHeight="1" thickBot="1" x14ac:dyDescent="0.3">
      <c r="A27" s="16" t="s">
        <v>29</v>
      </c>
      <c r="B27" s="17" t="s">
        <v>30</v>
      </c>
      <c r="C27" s="5">
        <v>4</v>
      </c>
      <c r="D27" s="37"/>
      <c r="E27" s="32">
        <f>D27*C27</f>
        <v>0</v>
      </c>
      <c r="F27" s="32">
        <f>E27*0.21</f>
        <v>0</v>
      </c>
      <c r="G27" s="32">
        <f>E27*1.21</f>
        <v>0</v>
      </c>
    </row>
    <row r="28" spans="1:7" ht="16.5" thickBot="1" x14ac:dyDescent="0.3">
      <c r="A28" s="35" t="s">
        <v>31</v>
      </c>
      <c r="B28" s="36"/>
      <c r="C28" s="36"/>
      <c r="D28" s="36"/>
      <c r="E28" s="18">
        <f>E26+E12+E4</f>
        <v>0</v>
      </c>
      <c r="F28" s="19"/>
      <c r="G28" s="20"/>
    </row>
    <row r="29" spans="1:7" ht="16.5" thickBot="1" x14ac:dyDescent="0.3">
      <c r="A29" s="35" t="s">
        <v>32</v>
      </c>
      <c r="B29" s="36"/>
      <c r="C29" s="36"/>
      <c r="D29" s="36"/>
      <c r="E29" s="18">
        <f>E28*0.21</f>
        <v>0</v>
      </c>
      <c r="F29" s="19"/>
      <c r="G29" s="20"/>
    </row>
    <row r="30" spans="1:7" ht="16.5" thickBot="1" x14ac:dyDescent="0.3">
      <c r="A30" s="35" t="s">
        <v>33</v>
      </c>
      <c r="B30" s="36"/>
      <c r="C30" s="36"/>
      <c r="D30" s="36"/>
      <c r="E30" s="18">
        <f>E28*1.21</f>
        <v>0</v>
      </c>
      <c r="F30" s="19"/>
      <c r="G30" s="20"/>
    </row>
    <row r="31" spans="1:7" x14ac:dyDescent="0.25">
      <c r="A31" s="21"/>
    </row>
  </sheetData>
  <sheetProtection password="DB45" sheet="1" objects="1" scenarios="1"/>
  <mergeCells count="3">
    <mergeCell ref="A28:D28"/>
    <mergeCell ref="A29:D29"/>
    <mergeCell ref="A30:D30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2017-04-19T13:47:14Z</dcterms:modified>
</cp:coreProperties>
</file>