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8" yWindow="-12" windowWidth="14340" windowHeight="12816" tabRatio="728"/>
  </bookViews>
  <sheets>
    <sheet name="94UT_01" sheetId="24" r:id="rId1"/>
    <sheet name="94PL_02" sheetId="25" r:id="rId2"/>
    <sheet name="94KOST_03" sheetId="23" r:id="rId3"/>
    <sheet name="94EL_04" sheetId="35" r:id="rId4"/>
    <sheet name="94Σ" sheetId="30" r:id="rId5"/>
  </sheets>
  <definedNames>
    <definedName name="_xlnm.Print_Titles" localSheetId="2">'94KOST_03'!#REF!</definedName>
    <definedName name="_xlnm.Print_Titles" localSheetId="1">'94PL_02'!$1:$1</definedName>
    <definedName name="_xlnm.Print_Titles" localSheetId="0">'94UT_01'!$1:$1</definedName>
    <definedName name="_xlnm.Print_Titles" localSheetId="4">'94Σ'!#REF!</definedName>
    <definedName name="_xlnm.Print_Area" localSheetId="2">'94KOST_03'!#REF!</definedName>
    <definedName name="_xlnm.Print_Area" localSheetId="1">'94PL_02'!$A$1:$E$22</definedName>
    <definedName name="_xlnm.Print_Area" localSheetId="0">'94UT_01'!$A$1:$H$92</definedName>
    <definedName name="_xlnm.Print_Area" localSheetId="4">'94Σ'!#REF!</definedName>
  </definedNames>
  <calcPr calcId="152511"/>
</workbook>
</file>

<file path=xl/calcChain.xml><?xml version="1.0" encoding="utf-8"?>
<calcChain xmlns="http://schemas.openxmlformats.org/spreadsheetml/2006/main">
  <c r="C5" i="30" l="1"/>
  <c r="B5" i="30"/>
  <c r="C4" i="30" l="1"/>
  <c r="D4" i="30" s="1"/>
  <c r="B4" i="30"/>
  <c r="C3" i="30"/>
  <c r="B3" i="30"/>
  <c r="C2" i="30"/>
  <c r="B2" i="30"/>
  <c r="D5" i="30"/>
  <c r="B6" i="30" l="1"/>
  <c r="C6" i="30"/>
  <c r="D3" i="30"/>
  <c r="D2" i="30"/>
  <c r="D6" i="30" s="1"/>
  <c r="C24" i="23" l="1"/>
  <c r="C23" i="23"/>
  <c r="E78" i="24"/>
  <c r="E72" i="24"/>
  <c r="E65" i="24"/>
  <c r="E77" i="24" l="1"/>
  <c r="E76" i="24"/>
  <c r="E71" i="24"/>
  <c r="E70" i="24"/>
  <c r="E69" i="24"/>
  <c r="B15" i="24"/>
  <c r="B16" i="24" s="1"/>
  <c r="B17" i="24" s="1"/>
  <c r="B18" i="24" s="1"/>
  <c r="B19" i="24" s="1"/>
  <c r="B20" i="24" s="1"/>
  <c r="B21" i="24" s="1"/>
  <c r="B22" i="24" s="1"/>
</calcChain>
</file>

<file path=xl/sharedStrings.xml><?xml version="1.0" encoding="utf-8"?>
<sst xmlns="http://schemas.openxmlformats.org/spreadsheetml/2006/main" count="363" uniqueCount="240">
  <si>
    <t>pozice</t>
  </si>
  <si>
    <t>počet</t>
  </si>
  <si>
    <t>bm</t>
  </si>
  <si>
    <t>sb</t>
  </si>
  <si>
    <t>položka</t>
  </si>
  <si>
    <t>trubky ocelové závitové bezešvé 2"</t>
  </si>
  <si>
    <t>trubky ocelové závitové bezešvé 6/4"</t>
  </si>
  <si>
    <t>trubky ocelové závitové bezešvé 5/4"</t>
  </si>
  <si>
    <t>trubky ocelové závitové bezešvé 1"</t>
  </si>
  <si>
    <t>trubky ocelové závitové bezešvé 3/4"</t>
  </si>
  <si>
    <t>trubky ocelové závitové bezešvé 1/2"</t>
  </si>
  <si>
    <t>jednotky</t>
  </si>
  <si>
    <t>ks</t>
  </si>
  <si>
    <t>potrubí ocelové</t>
  </si>
  <si>
    <t>ocelové potrubí bezešvé závitové DN 10</t>
  </si>
  <si>
    <t>m</t>
  </si>
  <si>
    <t>ocelové potrubí bezešvé závitové DN 15 (15x2,65)</t>
  </si>
  <si>
    <t>ocelové potrubí bezešvé závitové DN 20 (20x2,65)</t>
  </si>
  <si>
    <t>ocelové potrubí bezešvé závitové DN 25 (25x3,25)</t>
  </si>
  <si>
    <t>ocelové potrubí bezešvé závitové DN 32 (32x3,25)</t>
  </si>
  <si>
    <t>ocelové potrubí bezešvé závitové DN 40 (40x3,25)</t>
  </si>
  <si>
    <t>ocelové potrubí bezešvé závitové DN 50 (50x3,65)</t>
  </si>
  <si>
    <t>závěsy potrubí,  čerpadlových bloků</t>
  </si>
  <si>
    <t>nátěry potrubí syntetické potrubí a pomocných prvků (podpěry, závěsy)</t>
  </si>
  <si>
    <t>potrubí - kotelna</t>
  </si>
  <si>
    <t>kotlové jednotky</t>
  </si>
  <si>
    <t>oběhová, cirkulační čerpadla</t>
  </si>
  <si>
    <t>armatury</t>
  </si>
  <si>
    <t>prvky ZT</t>
  </si>
  <si>
    <t>výpis orientační, přesná specifikace dle dodavatele</t>
  </si>
  <si>
    <t>ohřev TV</t>
  </si>
  <si>
    <t>kulový kohout IVAR PERFECTA G2</t>
  </si>
  <si>
    <t>kulový kohout IVAR PERFECTA G6/4</t>
  </si>
  <si>
    <t>kulový kohout IVAR PERFECTA G5/4</t>
  </si>
  <si>
    <t>kulový kohout IVAR PERFECTA G1</t>
  </si>
  <si>
    <t>zpětná klapka IVAR EURA lehká FIV.08030 G2</t>
  </si>
  <si>
    <t>zpětná klapka IVAR EURA lehká FIV.08030 G6/4</t>
  </si>
  <si>
    <t>zpětná klapka IVAR EURA lehká FIV.08030 G5/4</t>
  </si>
  <si>
    <t>zpětná klapka IVAR EURA lehká FIV.08030 G1</t>
  </si>
  <si>
    <t>kohout vypouštěcí s nátrubkem IVAR EURO M G1/2</t>
  </si>
  <si>
    <t>Montáže</t>
  </si>
  <si>
    <t>Cena celkem</t>
  </si>
  <si>
    <t>Dodávka celkem</t>
  </si>
  <si>
    <t>teploměr 0 ÷ 120°C,  Ø 60 mm</t>
  </si>
  <si>
    <t>izolace návleková dle vyhl. 193/2007 (tl. 40 mm) DN 50</t>
  </si>
  <si>
    <t>izolace návleková dle vyhl. 193/2007 (tl. 50 mm) DN 32</t>
  </si>
  <si>
    <t>izolace návleková dle vyhl. 193/2007 (tl. 20 mm) DN 15</t>
  </si>
  <si>
    <t>izolace návleková dle vyhl. 193/2007 (tl. 40 mm) DN 40</t>
  </si>
  <si>
    <t>izolace návleková dle vyhl. 193/2007 (tl. 30 mm) DN 25</t>
  </si>
  <si>
    <t>izolace návleková dle vyhl. 193/2007 (tl. 30 mm) DN 20</t>
  </si>
  <si>
    <t>automatický odvzdušňovací ventil IVAR ROBOCAL 5024  G3/8</t>
  </si>
  <si>
    <t>výpis orientační, přesná specifikace dle dodavatele 
a dle skutečného vedení potrubí plynovodu 
(závěsy, pomocné prvky, nátěry,....)</t>
  </si>
  <si>
    <r>
      <t xml:space="preserve">nátěry potrubí - syntetický nátěr </t>
    </r>
    <r>
      <rPr>
        <sz val="8"/>
        <rFont val="Arial CE"/>
        <family val="2"/>
        <charset val="238"/>
      </rPr>
      <t>barvou žlutého odstínu dle ČSN 13 0072 - dle potrubí</t>
    </r>
  </si>
  <si>
    <t>Armatury</t>
  </si>
  <si>
    <t>kulový kohout G1/2 s nátrubkem (vzorky)</t>
  </si>
  <si>
    <t>Úpravy stavebních konstrukcí</t>
  </si>
  <si>
    <t>m2</t>
  </si>
  <si>
    <t>Bourání stavebních konstrukcí</t>
  </si>
  <si>
    <t>podlahová stěrka pro vyrovnání, opravu podlahové konstrukce</t>
  </si>
  <si>
    <t>Nátěr podlahové konstrukce bezprašným protiskluzovým nátěrem</t>
  </si>
  <si>
    <t>Konečná úprava stěn malbou světlého odstínu</t>
  </si>
  <si>
    <t>Konečná úprava stropu malbou světlého odstínu</t>
  </si>
  <si>
    <t>kulový kohout IVAR PERFECTA G3/4</t>
  </si>
  <si>
    <t>Rozšíření regulace</t>
  </si>
  <si>
    <t>Demontáže</t>
  </si>
  <si>
    <t>Demontáž čerpadlových a regulačních sestav</t>
  </si>
  <si>
    <t>PPFR60</t>
  </si>
  <si>
    <t>ZUB Distanční objímka universální 1 bal-6 ks</t>
  </si>
  <si>
    <t>Revize, zaškolení obsluhy, uvedení do provozu</t>
  </si>
  <si>
    <t>čerpadlo Wilo Stratos ECO Z 25/1-5 (systém cirkulace TeV)</t>
  </si>
  <si>
    <t>Komín</t>
  </si>
  <si>
    <t>obj. č.</t>
  </si>
  <si>
    <t>popis</t>
  </si>
  <si>
    <t>cena 
celkem</t>
  </si>
  <si>
    <t>cena</t>
  </si>
  <si>
    <t>Kouřovod</t>
  </si>
  <si>
    <t>LPRK08</t>
  </si>
  <si>
    <t>LIK trubka s hrdlem; 0,25 m; DN80/125</t>
  </si>
  <si>
    <t>LPUK08</t>
  </si>
  <si>
    <t>LIK revizní T-kus se změnou směru; DN80/125</t>
  </si>
  <si>
    <t>LPRK58</t>
  </si>
  <si>
    <t>LIK trubka s hrdlem; 0,5 m; DN80/125</t>
  </si>
  <si>
    <t>LPBK48</t>
  </si>
  <si>
    <t>LIK koleno 45°; DN80/125</t>
  </si>
  <si>
    <t>PPTU08</t>
  </si>
  <si>
    <t>STARR Pateční koleno starr 87° s kotvením; DN80</t>
  </si>
  <si>
    <t>PPRM28</t>
  </si>
  <si>
    <t>STARR Trubka s hrdlem 2m; DN80</t>
  </si>
  <si>
    <t>PPRM08</t>
  </si>
  <si>
    <t>STARR Trubka s hrdlem 0,25m; DN80</t>
  </si>
  <si>
    <t>PPSAS8</t>
  </si>
  <si>
    <t>STARR Komínová plast. hlavice (komplet), černá; DN80</t>
  </si>
  <si>
    <r>
      <t xml:space="preserve">kotel Viessmann Vitodens 200-W - 49
</t>
    </r>
    <r>
      <rPr>
        <b/>
        <sz val="10"/>
        <rFont val="Arial CE"/>
        <family val="2"/>
        <charset val="238"/>
      </rPr>
      <t>celá sestava :</t>
    </r>
  </si>
  <si>
    <t>B2HAI41</t>
  </si>
  <si>
    <t>ZK00657</t>
  </si>
  <si>
    <t>7498513</t>
  </si>
  <si>
    <t>7219722</t>
  </si>
  <si>
    <t>7595765</t>
  </si>
  <si>
    <t xml:space="preserve">Vitodens 200-W 12-49 kW, topný Vitotronic 200 HO1B </t>
  </si>
  <si>
    <t>Připojovací sada zás. ohřívače vody</t>
  </si>
  <si>
    <t>Interní rozšíření H1</t>
  </si>
  <si>
    <t>Připojovací sada topného okruhu 45-60kW
s vysoceefektivním oběhovým čerpadlem</t>
  </si>
  <si>
    <t>Teploměr</t>
  </si>
  <si>
    <r>
      <t xml:space="preserve">Kulový kohout    MK 1 - pro expanzní nádobu pro ÚT
</t>
    </r>
    <r>
      <rPr>
        <sz val="8"/>
        <rFont val="Arial CE"/>
        <family val="2"/>
        <charset val="238"/>
      </rPr>
      <t>Uzavírací kulový kohout se zajištěním v otevřené poloze s integrovaným vypouštěním.</t>
    </r>
  </si>
  <si>
    <r>
      <t xml:space="preserve">Armatura Flowjet - pro expanzní nádobu pro TeV
</t>
    </r>
    <r>
      <rPr>
        <sz val="8"/>
        <rFont val="Arial CE"/>
        <family val="2"/>
        <charset val="238"/>
      </rPr>
      <t>Armatura zajišťující průtok části vody expanzní nádobou refix DD, současně slouží jako servisní, obsahuje uzavírání a vypouštění.</t>
    </r>
  </si>
  <si>
    <r>
      <t xml:space="preserve">Refix DD 18/10
</t>
    </r>
    <r>
      <rPr>
        <sz val="8"/>
        <rFont val="Arial CE"/>
        <family val="2"/>
        <charset val="238"/>
      </rPr>
      <t>Tlaková expanzní nádoba s butylovým vakem pro pitnou vodu.</t>
    </r>
  </si>
  <si>
    <r>
      <t xml:space="preserve">Konzola KS 8-25
</t>
    </r>
    <r>
      <rPr>
        <sz val="8"/>
        <rFont val="Arial CE"/>
        <family val="2"/>
        <charset val="238"/>
      </rPr>
      <t>Stěnová konzola s páskem po obvodu nádoby pro EN 8 až 25 litrů.</t>
    </r>
  </si>
  <si>
    <t>Filtr KM 1</t>
  </si>
  <si>
    <t>expanzní a doplňovací systém (Reflex)</t>
  </si>
  <si>
    <t>Fillcontrol Plus Compact</t>
  </si>
  <si>
    <t>Fillsoft II Pouzdro</t>
  </si>
  <si>
    <t>Patrona změkčovací Fillsoft</t>
  </si>
  <si>
    <r>
      <t xml:space="preserve">Reflex NG 50/6
</t>
    </r>
    <r>
      <rPr>
        <sz val="8"/>
        <rFont val="Arial CE"/>
        <family val="2"/>
        <charset val="238"/>
      </rPr>
      <t>Membránová tlaková expanzní nádoba pro topné soustavy a soustavy chladicí vody.
Výška (mm): 493; Průměr (mm): 409; Hmotnost (kg): 5,7; Objem (l): 50; DN připojení: R 3/4; Barva: šedá</t>
    </r>
  </si>
  <si>
    <t>Pojistná skupina-na omítku ČSN 73 6660</t>
  </si>
  <si>
    <t>tlakoměr 0 ÷ 400 kPa,  Ø 60 mm</t>
  </si>
  <si>
    <t>tlakoměr 0 ÷ 1 MPa,  Ø 60 mm</t>
  </si>
  <si>
    <r>
      <t>teplotní čidlo 0 ÷ 120°C -</t>
    </r>
    <r>
      <rPr>
        <sz val="8"/>
        <rFont val="Arial CE"/>
        <family val="2"/>
        <charset val="238"/>
      </rPr>
      <t xml:space="preserve"> jímka pro regulaci G1/2, ev. příložné čidlo
(dodávka regulačního systému) - do zásobníku TeV Viessmann</t>
    </r>
  </si>
  <si>
    <t>Filtr plnoprůtokový Ivar FIV FIV.08412   2"</t>
  </si>
  <si>
    <t>kulový kohout IVAR PERFECTA G1/2</t>
  </si>
  <si>
    <t>havarijní uzávěr plynu DN25 (G1), bez proudu zavřeno, 230 V
PEVEKO EVPE 1025.02-20W</t>
  </si>
  <si>
    <t>tlakoměr deformační Ø60 mm  
0 ÷ 6 kPa s trojcestnou armaturou (atmosféra - plynovod) přesnost tř. 1</t>
  </si>
  <si>
    <t>zabezpečení tepelného zdroje dle ČSN 06 0310 (Z1)</t>
  </si>
  <si>
    <r>
      <t xml:space="preserve">Poruchová signalizace Siemens KOTELNIK 1
</t>
    </r>
    <r>
      <rPr>
        <sz val="8"/>
        <rFont val="Arial CE"/>
        <family val="2"/>
        <charset val="238"/>
      </rPr>
      <t>4x analogový vstup 
9x digitální vstup 
Napájení 24V 
Komunikace Ethernet</t>
    </r>
  </si>
  <si>
    <r>
      <t xml:space="preserve">Napájecí zdroj SEM62.1
</t>
    </r>
    <r>
      <rPr>
        <sz val="8"/>
        <rFont val="Arial CE"/>
        <family val="2"/>
        <charset val="238"/>
      </rPr>
      <t>AC 24V 30VA</t>
    </r>
  </si>
  <si>
    <r>
      <t xml:space="preserve">Tlakové čidlo QBE9200
</t>
    </r>
    <r>
      <rPr>
        <sz val="8"/>
        <rFont val="Arial CE"/>
        <family val="2"/>
        <charset val="238"/>
      </rPr>
      <t>Napájení AC24V 
Signál 0-10V</t>
    </r>
  </si>
  <si>
    <r>
      <t xml:space="preserve">Čidlo zaplavení ZVA82
</t>
    </r>
    <r>
      <rPr>
        <sz val="8"/>
        <rFont val="Arial CE"/>
        <family val="2"/>
        <charset val="238"/>
      </rPr>
      <t>Napájení AC24V
Signál spec.</t>
    </r>
  </si>
  <si>
    <r>
      <t xml:space="preserve">Čidlo teploty prostoru QAC34
</t>
    </r>
    <r>
      <rPr>
        <sz val="8"/>
        <rFont val="Arial CE"/>
        <family val="2"/>
        <charset val="238"/>
      </rPr>
      <t>Teplotní čidlo NTC 1kO při 25°C</t>
    </r>
  </si>
  <si>
    <r>
      <t xml:space="preserve">Čidlo teploty systému QAD36
</t>
    </r>
    <r>
      <rPr>
        <sz val="8"/>
        <rFont val="Arial CE"/>
        <family val="2"/>
        <charset val="238"/>
      </rPr>
      <t>Teplotní čidlo NTC 1kO při 25°C</t>
    </r>
  </si>
  <si>
    <r>
      <t xml:space="preserve">Čidlo úniku plynu E2630-LEL
</t>
    </r>
    <r>
      <rPr>
        <sz val="8"/>
        <rFont val="Arial CE"/>
        <family val="2"/>
        <charset val="238"/>
      </rPr>
      <t>Dvoustupňově únik metanu)</t>
    </r>
  </si>
  <si>
    <t>R</t>
  </si>
  <si>
    <t>Vertikální zásobník teplé vody z oceli,
Vitocell-100-B CVBB 300 l - 2 výměníky</t>
  </si>
  <si>
    <t>Z013674</t>
  </si>
  <si>
    <t>STOP tlačítko - viz specifikace Elektro</t>
  </si>
  <si>
    <t>Signalizační světlo - viz specifikace Elektro</t>
  </si>
  <si>
    <t>kulový kohout G3/4 (uzávěr spotřebiče - příslušenství kotlové jednotky)</t>
  </si>
  <si>
    <t>trubky PPR 40 (Hostalen)</t>
  </si>
  <si>
    <t>trubky PPR 32 (Hostalen)</t>
  </si>
  <si>
    <t>trubky PPR 20 (Hostalen) - doplňování topné vody</t>
  </si>
  <si>
    <t>izolace návleková dle vyhl. 193/2007 (tl. 30 mm) pro PPR 40</t>
  </si>
  <si>
    <t>izolace návleková dle vyhl. 193/2007 (tl. 25 mm) pro PPR 32</t>
  </si>
  <si>
    <t>potrubí HT40 (kondenzát, pojistné ventily, úpravna vody)</t>
  </si>
  <si>
    <t>potrubí HT32 (kondenzát, pojistné ventily, úpravna vody)</t>
  </si>
  <si>
    <t>vybourání prostupu do komínového tělesa</t>
  </si>
  <si>
    <t>dozdění vstupu komínu</t>
  </si>
  <si>
    <t>bourání podlahové konstrukce - drážka pro kanalizační svod
150 x150 mm řezání, vybourání drážky</t>
  </si>
  <si>
    <t>dozdění, dobetonování drážky v podlaze po instalaci kanalizačního potrubí
(maltová směs, cementová kaše)</t>
  </si>
  <si>
    <t>oprava, doplnění omítek omítkovou směsí
začištění demontovaných podpůrných konstrukcí</t>
  </si>
  <si>
    <t>Malby, nátěry</t>
  </si>
  <si>
    <t>Demontáž a likvidace kotlových jednotek</t>
  </si>
  <si>
    <t xml:space="preserve">Demontáž expanzních nádob </t>
  </si>
  <si>
    <t>Demontáž potrubí ÚT, TV, SV v rozsahu tepelného zdroje</t>
  </si>
  <si>
    <t>Demontáž zásobníkového ohřívače</t>
  </si>
  <si>
    <t>Demontáž kouřovodů</t>
  </si>
  <si>
    <t>Montáže - komínový systém</t>
  </si>
  <si>
    <t>Stavební úpravy</t>
  </si>
  <si>
    <r>
      <t>vodoměr Qn = 3,5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/h , DN40 (G6/4)</t>
    </r>
  </si>
  <si>
    <t>vodoměr 1,6 m3/h + sestava uzavírání</t>
  </si>
  <si>
    <t>izolace návleková dle vyhl. 193/2007 (tl. 13 mm) pro PPR 20</t>
  </si>
  <si>
    <t>Dodávka - komínový systém</t>
  </si>
  <si>
    <t>VYTÁPĚNÍ</t>
  </si>
  <si>
    <t>PLYNOVOD</t>
  </si>
  <si>
    <t>STAVEBNÍ ÚPRAVY, ODKOUŘENÍ</t>
  </si>
  <si>
    <t>dodávka</t>
  </si>
  <si>
    <t>CENA CELKEM</t>
  </si>
  <si>
    <t>profese</t>
  </si>
  <si>
    <t>montáž, stavební práce, zaškolení</t>
  </si>
  <si>
    <t xml:space="preserve"> 1.00          SEZNAM STROJŮ A ZAŘÍZENÍ</t>
  </si>
  <si>
    <t>Kč/ks</t>
  </si>
  <si>
    <t>Kč/cel.</t>
  </si>
  <si>
    <t>úprava a doplnění viz technická zpráva</t>
  </si>
  <si>
    <t>s rozměry skříně  - 510 x 650x250 mm</t>
  </si>
  <si>
    <t xml:space="preserve">krytí IP 43           </t>
  </si>
  <si>
    <t>typ DISTRITON DN 43-2403</t>
  </si>
  <si>
    <t>sest.dle výkr. č. 403</t>
  </si>
  <si>
    <t>vystrojení, propojení, odzkoušení, atest</t>
  </si>
  <si>
    <t>1.03   POMOCNÁ OCHRANNÁ PŘÍPOJNICE</t>
  </si>
  <si>
    <t>Celkem</t>
  </si>
  <si>
    <t>2.00        SEZNAM ZÁKLADNÍHO MATERIÁLU</t>
  </si>
  <si>
    <t xml:space="preserve">                                                 2.01 Krabice, spínače, zásuvky </t>
  </si>
  <si>
    <t xml:space="preserve">  1.</t>
  </si>
  <si>
    <t>krabice rozbočná IP 44</t>
  </si>
  <si>
    <t>2.</t>
  </si>
  <si>
    <t>stop tlačítko GEWISS GW 42201 s aretací a sklem</t>
  </si>
  <si>
    <t>3.</t>
  </si>
  <si>
    <t>signální svítidlo GEWISS 15W, E 14, 230V, IP 55</t>
  </si>
  <si>
    <t xml:space="preserve"> 4.</t>
  </si>
  <si>
    <t>bezšroubová nástrčná svorka 2x2,5</t>
  </si>
  <si>
    <t xml:space="preserve"> 5.</t>
  </si>
  <si>
    <t>bezšroubová nástrčná svorka 3x2,5</t>
  </si>
  <si>
    <t xml:space="preserve">  6.</t>
  </si>
  <si>
    <t xml:space="preserve">domovní zásuvka 10/16A, 250V, typ 5518-A02929 B,IP 44   </t>
  </si>
  <si>
    <t xml:space="preserve">  7.</t>
  </si>
  <si>
    <t>osazení krabic komplet včetně zapojení</t>
  </si>
  <si>
    <t xml:space="preserve">  8.</t>
  </si>
  <si>
    <t>montáž zásuvek včetně odzkoušení</t>
  </si>
  <si>
    <t xml:space="preserve">                                                 2.02 Trubky, vodiče, kabely, kabelové kanály </t>
  </si>
  <si>
    <t>m/ks</t>
  </si>
  <si>
    <t>Kč/jed.</t>
  </si>
  <si>
    <t>vodič CY 4 mm2</t>
  </si>
  <si>
    <t xml:space="preserve"> 2.</t>
  </si>
  <si>
    <t>vodič CY 6mm2</t>
  </si>
  <si>
    <t xml:space="preserve">  3.</t>
  </si>
  <si>
    <t>kabel CYKY 3Ox1,5mm2</t>
  </si>
  <si>
    <t xml:space="preserve">  4.</t>
  </si>
  <si>
    <t>kabel CYKY 3Jx1,5mm2</t>
  </si>
  <si>
    <t xml:space="preserve">  5.</t>
  </si>
  <si>
    <t>kabel CYKY 3Jx2,5mm2</t>
  </si>
  <si>
    <t xml:space="preserve"> 6.</t>
  </si>
  <si>
    <t>kabel JYTY-O 4x1 mm2</t>
  </si>
  <si>
    <t xml:space="preserve"> 7.</t>
  </si>
  <si>
    <t>kabel JY(ST)Y 1x2x0,8</t>
  </si>
  <si>
    <t>kabel JY(ST)Y 2x2x0,8</t>
  </si>
  <si>
    <t xml:space="preserve">  9.</t>
  </si>
  <si>
    <t>trubka tuhá KOPOS 1516E vč. příchytek</t>
  </si>
  <si>
    <t>10.</t>
  </si>
  <si>
    <t>Kabelový drátěný žlab 60x50x0,75 vč. příslušenství</t>
  </si>
  <si>
    <t>11.</t>
  </si>
  <si>
    <t>pomocný materiál hmoždinky, vruty, šrouby, kotvení atd</t>
  </si>
  <si>
    <t>12.</t>
  </si>
  <si>
    <t xml:space="preserve">uložení kabelů komplet </t>
  </si>
  <si>
    <t>13.</t>
  </si>
  <si>
    <t>průrazy pro kabely komplet ( vyvrtání, vyčištění)</t>
  </si>
  <si>
    <t>14.</t>
  </si>
  <si>
    <t>ocelová nosná konstrukce</t>
  </si>
  <si>
    <t>15.</t>
  </si>
  <si>
    <t>montáže rozvaděčů, skříní, propojení a odzkoušení</t>
  </si>
  <si>
    <t>2.01</t>
  </si>
  <si>
    <t>Krabice, spínače, zásuvky</t>
  </si>
  <si>
    <t>2.02</t>
  </si>
  <si>
    <t>Trubky, vodiče, kabely, kabelové kanály</t>
  </si>
  <si>
    <t>Celkem materiál</t>
  </si>
  <si>
    <t>Celkem materiál + montáže</t>
  </si>
  <si>
    <t>Celkem stroje a zařízení</t>
  </si>
  <si>
    <t>Skutečná dokumentace akce</t>
  </si>
  <si>
    <t>Výchozí revize stavby</t>
  </si>
  <si>
    <t>Montážní práce MaR, uvedení do provozu</t>
  </si>
  <si>
    <t>CELKEM VŠECHNY NÁKLADY</t>
  </si>
  <si>
    <t>1.01   ST. ELEKTROMĚROVÝ ROZVADĚČ RE 206</t>
  </si>
  <si>
    <t>1.02   OCEP ROZVADĚČ NA OMÍTKU OEZ LETOHRAD MRK 6</t>
  </si>
  <si>
    <t>ELEKTRO,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</si>
</sst>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&quot;.&quot;"/>
    <numFmt numFmtId="165" formatCode="#,##0\ &quot;Kč&quot;"/>
  </numFmts>
  <fonts count="34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France"/>
    </font>
    <font>
      <b/>
      <sz val="10"/>
      <name val="France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8"/>
      <name val="France"/>
    </font>
    <font>
      <b/>
      <sz val="12"/>
      <name val="Verdana"/>
      <family val="2"/>
      <charset val="238"/>
    </font>
    <font>
      <b/>
      <i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9"/>
      <name val="Arial"/>
      <family val="2"/>
      <charset val="238"/>
    </font>
    <font>
      <b/>
      <sz val="10"/>
      <name val="Arial Unicode MS"/>
      <family val="2"/>
      <charset val="238"/>
    </font>
    <font>
      <i/>
      <sz val="8"/>
      <name val="Verdana"/>
      <family val="2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Verdana"/>
      <family val="2"/>
    </font>
    <font>
      <sz val="14"/>
      <name val="Verdana"/>
      <family val="2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Verdana"/>
      <family val="2"/>
      <charset val="238"/>
    </font>
    <font>
      <b/>
      <i/>
      <sz val="12"/>
      <name val="Arial"/>
      <family val="2"/>
      <charset val="238"/>
    </font>
    <font>
      <sz val="12"/>
      <name val="Arial CE"/>
      <family val="2"/>
      <charset val="238"/>
    </font>
    <font>
      <b/>
      <i/>
      <sz val="10"/>
      <color indexed="12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164" fontId="2" fillId="0" borderId="7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7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9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/>
    <xf numFmtId="1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5" xfId="0" applyFont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2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7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6" xfId="0" applyFont="1" applyBorder="1"/>
    <xf numFmtId="0" fontId="1" fillId="0" borderId="22" xfId="0" applyFont="1" applyBorder="1"/>
    <xf numFmtId="1" fontId="1" fillId="0" borderId="9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165" fontId="1" fillId="0" borderId="14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165" fontId="1" fillId="0" borderId="9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3" fillId="0" borderId="26" xfId="0" applyFont="1" applyBorder="1"/>
    <xf numFmtId="0" fontId="3" fillId="0" borderId="5" xfId="0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2" borderId="10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wrapText="1"/>
    </xf>
    <xf numFmtId="165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33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0" fontId="2" fillId="0" borderId="18" xfId="0" applyFont="1" applyBorder="1"/>
    <xf numFmtId="0" fontId="3" fillId="0" borderId="5" xfId="0" applyFont="1" applyBorder="1"/>
    <xf numFmtId="0" fontId="2" fillId="0" borderId="23" xfId="0" applyFont="1" applyBorder="1"/>
    <xf numFmtId="165" fontId="3" fillId="0" borderId="27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center"/>
    </xf>
    <xf numFmtId="0" fontId="1" fillId="3" borderId="21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1" fontId="1" fillId="3" borderId="17" xfId="0" applyNumberFormat="1" applyFont="1" applyFill="1" applyBorder="1" applyAlignment="1">
      <alignment horizontal="right"/>
    </xf>
    <xf numFmtId="1" fontId="1" fillId="3" borderId="22" xfId="0" applyNumberFormat="1" applyFont="1" applyFill="1" applyBorder="1" applyAlignment="1">
      <alignment horizontal="left"/>
    </xf>
    <xf numFmtId="165" fontId="1" fillId="3" borderId="33" xfId="0" applyNumberFormat="1" applyFont="1" applyFill="1" applyBorder="1" applyAlignment="1">
      <alignment horizontal="right"/>
    </xf>
    <xf numFmtId="164" fontId="1" fillId="3" borderId="22" xfId="0" applyNumberFormat="1" applyFont="1" applyFill="1" applyBorder="1" applyAlignment="1">
      <alignment horizontal="center" vertical="center"/>
    </xf>
    <xf numFmtId="0" fontId="1" fillId="0" borderId="37" xfId="0" applyFont="1" applyBorder="1"/>
    <xf numFmtId="0" fontId="3" fillId="3" borderId="21" xfId="0" applyFont="1" applyFill="1" applyBorder="1" applyAlignment="1">
      <alignment horizontal="left" vertical="center" wrapText="1"/>
    </xf>
    <xf numFmtId="165" fontId="1" fillId="3" borderId="2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/>
    </xf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horizontal="right"/>
    </xf>
    <xf numFmtId="0" fontId="1" fillId="0" borderId="6" xfId="0" applyFont="1" applyBorder="1"/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right" vertical="center" textRotation="90"/>
    </xf>
    <xf numFmtId="0" fontId="7" fillId="0" borderId="2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49" fontId="7" fillId="0" borderId="0" xfId="0" applyNumberFormat="1" applyFont="1" applyBorder="1"/>
    <xf numFmtId="49" fontId="7" fillId="0" borderId="31" xfId="0" applyNumberFormat="1" applyFont="1" applyBorder="1"/>
    <xf numFmtId="49" fontId="7" fillId="0" borderId="0" xfId="0" applyNumberFormat="1" applyFont="1"/>
    <xf numFmtId="49" fontId="9" fillId="0" borderId="0" xfId="0" applyNumberFormat="1" applyFont="1"/>
    <xf numFmtId="164" fontId="1" fillId="0" borderId="7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left" vertical="center"/>
    </xf>
    <xf numFmtId="164" fontId="7" fillId="0" borderId="40" xfId="0" applyNumberFormat="1" applyFont="1" applyBorder="1" applyAlignment="1">
      <alignment horizontal="left" vertical="center"/>
    </xf>
    <xf numFmtId="164" fontId="2" fillId="0" borderId="45" xfId="0" applyNumberFormat="1" applyFont="1" applyBorder="1" applyAlignment="1">
      <alignment horizontal="left" vertical="center"/>
    </xf>
    <xf numFmtId="164" fontId="1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1" fillId="0" borderId="45" xfId="0" applyFont="1" applyBorder="1" applyAlignment="1">
      <alignment wrapText="1"/>
    </xf>
    <xf numFmtId="0" fontId="1" fillId="0" borderId="46" xfId="0" applyFont="1" applyBorder="1"/>
    <xf numFmtId="0" fontId="2" fillId="0" borderId="45" xfId="0" applyFont="1" applyBorder="1"/>
    <xf numFmtId="0" fontId="1" fillId="0" borderId="45" xfId="0" applyFont="1" applyBorder="1"/>
    <xf numFmtId="0" fontId="6" fillId="0" borderId="7" xfId="0" applyFont="1" applyBorder="1" applyAlignment="1">
      <alignment wrapText="1"/>
    </xf>
    <xf numFmtId="0" fontId="2" fillId="0" borderId="7" xfId="0" applyFont="1" applyBorder="1"/>
    <xf numFmtId="0" fontId="1" fillId="0" borderId="7" xfId="0" applyFont="1" applyBorder="1"/>
    <xf numFmtId="0" fontId="1" fillId="0" borderId="19" xfId="0" applyFont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49" fontId="7" fillId="0" borderId="49" xfId="0" applyNumberFormat="1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164" fontId="2" fillId="0" borderId="50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1" fillId="0" borderId="5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4" fontId="2" fillId="2" borderId="25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left" vertical="center"/>
    </xf>
    <xf numFmtId="49" fontId="7" fillId="2" borderId="43" xfId="0" applyNumberFormat="1" applyFont="1" applyFill="1" applyBorder="1" applyAlignment="1">
      <alignment horizontal="left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49" fontId="7" fillId="0" borderId="52" xfId="0" applyNumberFormat="1" applyFont="1" applyBorder="1" applyAlignment="1">
      <alignment horizontal="left" vertical="center"/>
    </xf>
    <xf numFmtId="164" fontId="7" fillId="0" borderId="44" xfId="0" applyNumberFormat="1" applyFont="1" applyBorder="1" applyAlignment="1">
      <alignment horizontal="lef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165" fontId="2" fillId="0" borderId="21" xfId="0" applyNumberFormat="1" applyFont="1" applyBorder="1" applyAlignment="1">
      <alignment horizontal="right"/>
    </xf>
    <xf numFmtId="0" fontId="1" fillId="0" borderId="46" xfId="0" applyFont="1" applyBorder="1" applyAlignment="1">
      <alignment wrapText="1"/>
    </xf>
    <xf numFmtId="0" fontId="2" fillId="0" borderId="19" xfId="0" applyFont="1" applyBorder="1"/>
    <xf numFmtId="0" fontId="2" fillId="0" borderId="21" xfId="0" applyFont="1" applyBorder="1" applyAlignment="1">
      <alignment horizontal="right"/>
    </xf>
    <xf numFmtId="0" fontId="3" fillId="0" borderId="25" xfId="0" applyFont="1" applyBorder="1"/>
    <xf numFmtId="0" fontId="2" fillId="0" borderId="22" xfId="0" applyFont="1" applyBorder="1"/>
    <xf numFmtId="0" fontId="2" fillId="0" borderId="9" xfId="0" applyFont="1" applyBorder="1"/>
    <xf numFmtId="164" fontId="1" fillId="2" borderId="2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1" fillId="0" borderId="54" xfId="0" applyFont="1" applyBorder="1"/>
    <xf numFmtId="164" fontId="1" fillId="2" borderId="26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64" fontId="7" fillId="0" borderId="47" xfId="0" applyNumberFormat="1" applyFont="1" applyBorder="1" applyAlignment="1">
      <alignment horizontal="left" vertical="center"/>
    </xf>
    <xf numFmtId="49" fontId="7" fillId="0" borderId="52" xfId="0" applyNumberFormat="1" applyFont="1" applyBorder="1"/>
    <xf numFmtId="49" fontId="7" fillId="0" borderId="47" xfId="0" applyNumberFormat="1" applyFont="1" applyBorder="1"/>
    <xf numFmtId="0" fontId="1" fillId="0" borderId="14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7" fillId="0" borderId="32" xfId="0" applyFont="1" applyBorder="1" applyAlignment="1">
      <alignment horizontal="center" vertical="center" textRotation="90"/>
    </xf>
    <xf numFmtId="164" fontId="1" fillId="0" borderId="4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5" fontId="3" fillId="0" borderId="26" xfId="0" applyNumberFormat="1" applyFont="1" applyBorder="1" applyAlignment="1">
      <alignment horizontal="right"/>
    </xf>
    <xf numFmtId="0" fontId="2" fillId="0" borderId="16" xfId="0" applyFont="1" applyBorder="1"/>
    <xf numFmtId="0" fontId="1" fillId="0" borderId="9" xfId="0" applyFont="1" applyBorder="1" applyAlignment="1">
      <alignment vertical="center"/>
    </xf>
    <xf numFmtId="165" fontId="1" fillId="0" borderId="14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0" fontId="1" fillId="0" borderId="26" xfId="0" applyFont="1" applyBorder="1"/>
    <xf numFmtId="0" fontId="1" fillId="0" borderId="5" xfId="0" applyFont="1" applyBorder="1" applyAlignment="1">
      <alignment horizontal="right"/>
    </xf>
    <xf numFmtId="0" fontId="1" fillId="0" borderId="27" xfId="0" applyFont="1" applyBorder="1"/>
    <xf numFmtId="165" fontId="1" fillId="0" borderId="53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 horizontal="right"/>
    </xf>
    <xf numFmtId="0" fontId="0" fillId="0" borderId="0" xfId="0" applyBorder="1"/>
    <xf numFmtId="165" fontId="4" fillId="0" borderId="0" xfId="0" applyNumberFormat="1" applyFont="1" applyBorder="1"/>
    <xf numFmtId="0" fontId="0" fillId="0" borderId="0" xfId="0" applyBorder="1" applyAlignment="1">
      <alignment wrapText="1"/>
    </xf>
    <xf numFmtId="0" fontId="7" fillId="0" borderId="25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/>
    <xf numFmtId="0" fontId="7" fillId="0" borderId="43" xfId="0" applyFont="1" applyBorder="1" applyAlignment="1">
      <alignment horizontal="center" vertical="center" textRotation="90" wrapText="1"/>
    </xf>
    <xf numFmtId="165" fontId="2" fillId="0" borderId="44" xfId="0" applyNumberFormat="1" applyFont="1" applyBorder="1" applyAlignment="1">
      <alignment horizontal="right"/>
    </xf>
    <xf numFmtId="165" fontId="2" fillId="0" borderId="47" xfId="0" applyNumberFormat="1" applyFont="1" applyBorder="1" applyAlignment="1">
      <alignment horizontal="right"/>
    </xf>
    <xf numFmtId="165" fontId="3" fillId="0" borderId="26" xfId="0" applyNumberFormat="1" applyFont="1" applyBorder="1"/>
    <xf numFmtId="165" fontId="3" fillId="0" borderId="43" xfId="0" applyNumberFormat="1" applyFont="1" applyBorder="1" applyAlignment="1">
      <alignment horizontal="right"/>
    </xf>
    <xf numFmtId="0" fontId="1" fillId="0" borderId="0" xfId="2"/>
    <xf numFmtId="49" fontId="28" fillId="0" borderId="87" xfId="2" applyNumberFormat="1" applyFont="1" applyFill="1" applyBorder="1"/>
    <xf numFmtId="0" fontId="28" fillId="0" borderId="88" xfId="2" applyFont="1" applyFill="1" applyBorder="1"/>
    <xf numFmtId="0" fontId="1" fillId="0" borderId="88" xfId="2" applyFont="1" applyFill="1" applyBorder="1"/>
    <xf numFmtId="4" fontId="25" fillId="0" borderId="88" xfId="2" applyNumberFormat="1" applyFont="1" applyFill="1" applyBorder="1"/>
    <xf numFmtId="4" fontId="27" fillId="0" borderId="89" xfId="2" applyNumberFormat="1" applyFont="1" applyFill="1" applyBorder="1"/>
    <xf numFmtId="49" fontId="28" fillId="0" borderId="90" xfId="2" applyNumberFormat="1" applyFont="1" applyFill="1" applyBorder="1"/>
    <xf numFmtId="0" fontId="28" fillId="0" borderId="71" xfId="2" applyFont="1" applyFill="1" applyBorder="1"/>
    <xf numFmtId="0" fontId="1" fillId="0" borderId="71" xfId="2" applyFont="1" applyFill="1" applyBorder="1"/>
    <xf numFmtId="4" fontId="25" fillId="0" borderId="71" xfId="2" applyNumberFormat="1" applyFont="1" applyFill="1" applyBorder="1"/>
    <xf numFmtId="4" fontId="27" fillId="0" borderId="91" xfId="2" applyNumberFormat="1" applyFont="1" applyFill="1" applyBorder="1"/>
    <xf numFmtId="0" fontId="29" fillId="0" borderId="92" xfId="2" applyFont="1" applyFill="1" applyBorder="1"/>
    <xf numFmtId="0" fontId="30" fillId="0" borderId="93" xfId="2" applyFont="1" applyFill="1" applyBorder="1"/>
    <xf numFmtId="0" fontId="25" fillId="0" borderId="93" xfId="2" applyFont="1" applyFill="1" applyBorder="1"/>
    <xf numFmtId="0" fontId="1" fillId="0" borderId="93" xfId="2" applyFont="1" applyFill="1" applyBorder="1"/>
    <xf numFmtId="0" fontId="30" fillId="0" borderId="95" xfId="2" applyFont="1" applyBorder="1"/>
    <xf numFmtId="0" fontId="30" fillId="0" borderId="96" xfId="2" applyFont="1" applyBorder="1"/>
    <xf numFmtId="0" fontId="33" fillId="0" borderId="98" xfId="2" applyFont="1" applyBorder="1"/>
    <xf numFmtId="0" fontId="33" fillId="0" borderId="99" xfId="2" applyFont="1" applyBorder="1"/>
    <xf numFmtId="0" fontId="33" fillId="0" borderId="0" xfId="2" applyFont="1" applyBorder="1"/>
    <xf numFmtId="4" fontId="33" fillId="0" borderId="0" xfId="2" applyNumberFormat="1" applyFont="1" applyBorder="1" applyAlignment="1"/>
    <xf numFmtId="0" fontId="33" fillId="0" borderId="95" xfId="2" applyFont="1" applyBorder="1"/>
    <xf numFmtId="0" fontId="33" fillId="0" borderId="96" xfId="2" applyFont="1" applyBorder="1"/>
    <xf numFmtId="4" fontId="33" fillId="0" borderId="96" xfId="2" applyNumberFormat="1" applyFont="1" applyBorder="1" applyAlignment="1"/>
    <xf numFmtId="4" fontId="33" fillId="0" borderId="97" xfId="2" applyNumberFormat="1" applyFont="1" applyBorder="1" applyAlignment="1"/>
    <xf numFmtId="0" fontId="33" fillId="0" borderId="101" xfId="2" applyFont="1" applyBorder="1"/>
    <xf numFmtId="0" fontId="33" fillId="0" borderId="71" xfId="2" applyFont="1" applyBorder="1"/>
    <xf numFmtId="4" fontId="33" fillId="0" borderId="71" xfId="2" applyNumberFormat="1" applyFont="1" applyBorder="1" applyAlignment="1"/>
    <xf numFmtId="4" fontId="33" fillId="0" borderId="102" xfId="2" applyNumberFormat="1" applyFont="1" applyBorder="1" applyAlignment="1"/>
    <xf numFmtId="4" fontId="33" fillId="0" borderId="99" xfId="2" applyNumberFormat="1" applyFont="1" applyBorder="1" applyAlignment="1"/>
    <xf numFmtId="4" fontId="33" fillId="0" borderId="100" xfId="2" applyNumberFormat="1" applyFont="1" applyBorder="1" applyAlignment="1"/>
    <xf numFmtId="4" fontId="19" fillId="0" borderId="0" xfId="2" applyNumberFormat="1" applyFont="1" applyBorder="1"/>
    <xf numFmtId="0" fontId="33" fillId="0" borderId="55" xfId="2" applyFont="1" applyBorder="1"/>
    <xf numFmtId="4" fontId="19" fillId="0" borderId="55" xfId="2" applyNumberFormat="1" applyFont="1" applyBorder="1"/>
    <xf numFmtId="0" fontId="33" fillId="0" borderId="103" xfId="2" applyFont="1" applyBorder="1"/>
    <xf numFmtId="0" fontId="11" fillId="0" borderId="56" xfId="0" applyFont="1" applyFill="1" applyBorder="1"/>
    <xf numFmtId="0" fontId="12" fillId="0" borderId="57" xfId="0" applyFont="1" applyFill="1" applyBorder="1"/>
    <xf numFmtId="0" fontId="11" fillId="0" borderId="57" xfId="0" applyFont="1" applyFill="1" applyBorder="1"/>
    <xf numFmtId="0" fontId="13" fillId="0" borderId="57" xfId="0" applyFont="1" applyFill="1" applyBorder="1"/>
    <xf numFmtId="0" fontId="14" fillId="0" borderId="58" xfId="0" applyFont="1" applyFill="1" applyBorder="1"/>
    <xf numFmtId="0" fontId="14" fillId="0" borderId="59" xfId="0" applyFont="1" applyFill="1" applyBorder="1"/>
    <xf numFmtId="0" fontId="15" fillId="4" borderId="60" xfId="0" applyFont="1" applyFill="1" applyBorder="1"/>
    <xf numFmtId="0" fontId="11" fillId="4" borderId="61" xfId="0" applyFont="1" applyFill="1" applyBorder="1"/>
    <xf numFmtId="0" fontId="12" fillId="4" borderId="58" xfId="0" applyFont="1" applyFill="1" applyBorder="1"/>
    <xf numFmtId="4" fontId="16" fillId="4" borderId="61" xfId="0" applyNumberFormat="1" applyFont="1" applyFill="1" applyBorder="1"/>
    <xf numFmtId="4" fontId="17" fillId="4" borderId="62" xfId="0" applyNumberFormat="1" applyFont="1" applyFill="1" applyBorder="1"/>
    <xf numFmtId="0" fontId="14" fillId="0" borderId="63" xfId="0" applyFont="1" applyBorder="1"/>
    <xf numFmtId="0" fontId="18" fillId="0" borderId="0" xfId="0" applyFont="1" applyBorder="1"/>
    <xf numFmtId="0" fontId="12" fillId="0" borderId="34" xfId="0" applyFont="1" applyBorder="1"/>
    <xf numFmtId="0" fontId="12" fillId="0" borderId="0" xfId="0" applyFont="1" applyBorder="1"/>
    <xf numFmtId="4" fontId="17" fillId="0" borderId="64" xfId="0" applyNumberFormat="1" applyFont="1" applyBorder="1"/>
    <xf numFmtId="4" fontId="19" fillId="4" borderId="62" xfId="0" applyNumberFormat="1" applyFont="1" applyFill="1" applyBorder="1"/>
    <xf numFmtId="4" fontId="19" fillId="0" borderId="64" xfId="0" applyNumberFormat="1" applyFont="1" applyBorder="1"/>
    <xf numFmtId="0" fontId="18" fillId="0" borderId="0" xfId="0" applyFont="1" applyFill="1" applyBorder="1"/>
    <xf numFmtId="0" fontId="15" fillId="0" borderId="63" xfId="0" applyFont="1" applyFill="1" applyBorder="1"/>
    <xf numFmtId="4" fontId="15" fillId="0" borderId="60" xfId="0" applyNumberFormat="1" applyFont="1" applyFill="1" applyBorder="1"/>
    <xf numFmtId="4" fontId="20" fillId="0" borderId="61" xfId="0" applyNumberFormat="1" applyFont="1" applyFill="1" applyBorder="1"/>
    <xf numFmtId="4" fontId="14" fillId="0" borderId="61" xfId="0" applyNumberFormat="1" applyFont="1" applyFill="1" applyBorder="1"/>
    <xf numFmtId="4" fontId="12" fillId="0" borderId="61" xfId="0" applyNumberFormat="1" applyFont="1" applyFill="1" applyBorder="1"/>
    <xf numFmtId="4" fontId="17" fillId="0" borderId="62" xfId="0" applyNumberFormat="1" applyFont="1" applyFill="1" applyBorder="1"/>
    <xf numFmtId="0" fontId="25" fillId="4" borderId="65" xfId="0" applyFont="1" applyFill="1" applyBorder="1"/>
    <xf numFmtId="0" fontId="12" fillId="4" borderId="61" xfId="0" applyFont="1" applyFill="1" applyBorder="1"/>
    <xf numFmtId="0" fontId="12" fillId="4" borderId="66" xfId="0" applyFont="1" applyFill="1" applyBorder="1"/>
    <xf numFmtId="0" fontId="7" fillId="0" borderId="67" xfId="0" applyFont="1" applyBorder="1"/>
    <xf numFmtId="0" fontId="12" fillId="0" borderId="41" xfId="0" applyFont="1" applyBorder="1"/>
    <xf numFmtId="0" fontId="14" fillId="0" borderId="81" xfId="0" applyFont="1" applyFill="1" applyBorder="1"/>
    <xf numFmtId="0" fontId="14" fillId="0" borderId="31" xfId="0" applyFont="1" applyFill="1" applyBorder="1"/>
    <xf numFmtId="0" fontId="7" fillId="0" borderId="70" xfId="0" applyFont="1" applyBorder="1" applyAlignment="1">
      <alignment horizontal="center"/>
    </xf>
    <xf numFmtId="0" fontId="14" fillId="0" borderId="71" xfId="0" applyFont="1" applyBorder="1"/>
    <xf numFmtId="0" fontId="12" fillId="0" borderId="71" xfId="0" applyFont="1" applyBorder="1"/>
    <xf numFmtId="0" fontId="12" fillId="0" borderId="77" xfId="0" applyFont="1" applyBorder="1"/>
    <xf numFmtId="0" fontId="14" fillId="0" borderId="82" xfId="0" applyFont="1" applyBorder="1"/>
    <xf numFmtId="4" fontId="26" fillId="0" borderId="82" xfId="0" applyNumberFormat="1" applyFont="1" applyBorder="1"/>
    <xf numFmtId="4" fontId="27" fillId="0" borderId="36" xfId="0" applyNumberFormat="1" applyFont="1" applyBorder="1"/>
    <xf numFmtId="0" fontId="14" fillId="0" borderId="83" xfId="0" applyFont="1" applyBorder="1"/>
    <xf numFmtId="4" fontId="26" fillId="0" borderId="83" xfId="0" applyNumberFormat="1" applyFont="1" applyBorder="1"/>
    <xf numFmtId="4" fontId="27" fillId="0" borderId="78" xfId="0" applyNumberFormat="1" applyFont="1" applyBorder="1"/>
    <xf numFmtId="4" fontId="27" fillId="0" borderId="84" xfId="0" applyNumberFormat="1" applyFont="1" applyBorder="1"/>
    <xf numFmtId="0" fontId="7" fillId="0" borderId="85" xfId="0" applyFont="1" applyBorder="1" applyAlignment="1">
      <alignment horizontal="center"/>
    </xf>
    <xf numFmtId="0" fontId="14" fillId="0" borderId="80" xfId="0" applyFont="1" applyBorder="1"/>
    <xf numFmtId="0" fontId="14" fillId="0" borderId="86" xfId="0" applyFont="1" applyBorder="1"/>
    <xf numFmtId="4" fontId="26" fillId="0" borderId="86" xfId="0" applyNumberFormat="1" applyFont="1" applyBorder="1"/>
    <xf numFmtId="0" fontId="14" fillId="0" borderId="70" xfId="0" applyFont="1" applyBorder="1" applyAlignment="1">
      <alignment horizontal="center"/>
    </xf>
    <xf numFmtId="4" fontId="14" fillId="0" borderId="86" xfId="0" applyNumberFormat="1" applyFont="1" applyBorder="1" applyAlignment="1">
      <alignment horizontal="right"/>
    </xf>
    <xf numFmtId="0" fontId="7" fillId="0" borderId="86" xfId="0" applyFont="1" applyBorder="1"/>
    <xf numFmtId="0" fontId="14" fillId="0" borderId="76" xfId="0" applyFont="1" applyBorder="1" applyAlignment="1">
      <alignment horizontal="center"/>
    </xf>
    <xf numFmtId="0" fontId="14" fillId="0" borderId="74" xfId="0" applyFont="1" applyBorder="1"/>
    <xf numFmtId="0" fontId="14" fillId="0" borderId="75" xfId="0" applyFont="1" applyBorder="1"/>
    <xf numFmtId="0" fontId="7" fillId="0" borderId="72" xfId="0" applyFont="1" applyBorder="1"/>
    <xf numFmtId="4" fontId="26" fillId="0" borderId="71" xfId="0" applyNumberFormat="1" applyFont="1" applyBorder="1"/>
    <xf numFmtId="0" fontId="14" fillId="0" borderId="39" xfId="0" applyFont="1" applyBorder="1" applyAlignment="1">
      <alignment horizontal="center"/>
    </xf>
    <xf numFmtId="0" fontId="14" fillId="0" borderId="0" xfId="0" applyFont="1" applyBorder="1"/>
    <xf numFmtId="0" fontId="7" fillId="0" borderId="34" xfId="0" applyFont="1" applyBorder="1"/>
    <xf numFmtId="4" fontId="26" fillId="0" borderId="0" xfId="0" applyNumberFormat="1" applyFont="1" applyBorder="1"/>
    <xf numFmtId="4" fontId="27" fillId="0" borderId="38" xfId="0" applyNumberFormat="1" applyFont="1" applyBorder="1"/>
    <xf numFmtId="0" fontId="14" fillId="0" borderId="65" xfId="0" applyFont="1" applyBorder="1"/>
    <xf numFmtId="0" fontId="20" fillId="0" borderId="61" xfId="0" applyFont="1" applyBorder="1"/>
    <xf numFmtId="0" fontId="14" fillId="0" borderId="61" xfId="0" applyFont="1" applyBorder="1"/>
    <xf numFmtId="0" fontId="7" fillId="0" borderId="61" xfId="0" applyFont="1" applyBorder="1"/>
    <xf numFmtId="4" fontId="26" fillId="0" borderId="61" xfId="0" applyNumberFormat="1" applyFont="1" applyBorder="1"/>
    <xf numFmtId="4" fontId="27" fillId="0" borderId="79" xfId="0" applyNumberFormat="1" applyFont="1" applyBorder="1"/>
    <xf numFmtId="16" fontId="21" fillId="0" borderId="0" xfId="0" applyNumberFormat="1" applyFont="1"/>
    <xf numFmtId="0" fontId="21" fillId="0" borderId="0" xfId="0" applyFont="1"/>
    <xf numFmtId="0" fontId="22" fillId="0" borderId="0" xfId="0" applyFont="1"/>
    <xf numFmtId="0" fontId="11" fillId="4" borderId="65" xfId="0" applyFont="1" applyFill="1" applyBorder="1"/>
    <xf numFmtId="0" fontId="11" fillId="0" borderId="67" xfId="0" applyFont="1" applyFill="1" applyBorder="1"/>
    <xf numFmtId="0" fontId="12" fillId="0" borderId="41" xfId="0" applyFont="1" applyFill="1" applyBorder="1"/>
    <xf numFmtId="0" fontId="11" fillId="0" borderId="41" xfId="0" applyFont="1" applyFill="1" applyBorder="1"/>
    <xf numFmtId="0" fontId="13" fillId="0" borderId="41" xfId="0" applyFont="1" applyFill="1" applyBorder="1"/>
    <xf numFmtId="0" fontId="14" fillId="0" borderId="68" xfId="0" applyFont="1" applyFill="1" applyBorder="1"/>
    <xf numFmtId="0" fontId="14" fillId="0" borderId="69" xfId="0" applyFont="1" applyFill="1" applyBorder="1"/>
    <xf numFmtId="0" fontId="14" fillId="0" borderId="70" xfId="0" applyFont="1" applyBorder="1" applyAlignment="1">
      <alignment horizontal="left"/>
    </xf>
    <xf numFmtId="0" fontId="14" fillId="0" borderId="72" xfId="0" applyFont="1" applyBorder="1"/>
    <xf numFmtId="4" fontId="7" fillId="0" borderId="72" xfId="0" applyNumberFormat="1" applyFont="1" applyBorder="1" applyAlignment="1">
      <alignment horizontal="right"/>
    </xf>
    <xf numFmtId="4" fontId="23" fillId="0" borderId="73" xfId="0" applyNumberFormat="1" applyFont="1" applyBorder="1" applyAlignment="1">
      <alignment horizontal="right"/>
    </xf>
    <xf numFmtId="4" fontId="14" fillId="0" borderId="72" xfId="0" applyNumberFormat="1" applyFont="1" applyBorder="1" applyAlignment="1">
      <alignment horizontal="right"/>
    </xf>
    <xf numFmtId="4" fontId="7" fillId="0" borderId="72" xfId="0" applyNumberFormat="1" applyFont="1" applyBorder="1"/>
    <xf numFmtId="4" fontId="24" fillId="0" borderId="73" xfId="0" applyNumberFormat="1" applyFont="1" applyBorder="1"/>
    <xf numFmtId="0" fontId="14" fillId="0" borderId="76" xfId="0" applyFont="1" applyFill="1" applyBorder="1" applyAlignment="1">
      <alignment horizontal="center"/>
    </xf>
    <xf numFmtId="0" fontId="14" fillId="0" borderId="77" xfId="0" applyFont="1" applyBorder="1"/>
    <xf numFmtId="4" fontId="14" fillId="0" borderId="72" xfId="0" applyNumberFormat="1" applyFont="1" applyFill="1" applyBorder="1" applyAlignment="1">
      <alignment horizontal="right"/>
    </xf>
    <xf numFmtId="4" fontId="23" fillId="0" borderId="78" xfId="0" applyNumberFormat="1" applyFont="1" applyBorder="1" applyAlignment="1">
      <alignment horizontal="right"/>
    </xf>
    <xf numFmtId="4" fontId="3" fillId="0" borderId="79" xfId="0" applyNumberFormat="1" applyFont="1" applyBorder="1"/>
    <xf numFmtId="0" fontId="14" fillId="0" borderId="0" xfId="0" applyFont="1" applyFill="1" applyBorder="1"/>
    <xf numFmtId="0" fontId="7" fillId="0" borderId="0" xfId="0" applyFont="1" applyBorder="1"/>
    <xf numFmtId="0" fontId="20" fillId="0" borderId="0" xfId="0" applyFont="1" applyBorder="1"/>
    <xf numFmtId="4" fontId="27" fillId="0" borderId="0" xfId="0" applyNumberFormat="1" applyFont="1" applyBorder="1"/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0" fillId="0" borderId="41" xfId="0" applyNumberFormat="1" applyBorder="1" applyAlignment="1">
      <alignment horizontal="right" vertical="center"/>
    </xf>
    <xf numFmtId="0" fontId="7" fillId="0" borderId="32" xfId="0" applyFont="1" applyBorder="1" applyAlignment="1">
      <alignment horizontal="center" vertical="center" textRotation="90"/>
    </xf>
    <xf numFmtId="0" fontId="7" fillId="0" borderId="48" xfId="0" applyFont="1" applyBorder="1" applyAlignment="1">
      <alignment horizontal="center" vertical="center" textRotation="90"/>
    </xf>
    <xf numFmtId="165" fontId="2" fillId="0" borderId="32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" fontId="33" fillId="0" borderId="99" xfId="2" applyNumberFormat="1" applyFont="1" applyBorder="1" applyAlignment="1"/>
    <xf numFmtId="4" fontId="33" fillId="0" borderId="100" xfId="2" applyNumberFormat="1" applyFont="1" applyBorder="1" applyAlignment="1"/>
    <xf numFmtId="0" fontId="10" fillId="0" borderId="55" xfId="0" applyFont="1" applyBorder="1" applyAlignment="1">
      <alignment horizontal="left"/>
    </xf>
    <xf numFmtId="0" fontId="0" fillId="0" borderId="55" xfId="0" applyBorder="1" applyAlignment="1">
      <alignment horizontal="left"/>
    </xf>
    <xf numFmtId="4" fontId="31" fillId="0" borderId="93" xfId="2" applyNumberFormat="1" applyFont="1" applyFill="1" applyBorder="1" applyAlignment="1"/>
    <xf numFmtId="0" fontId="32" fillId="0" borderId="94" xfId="2" applyFont="1" applyBorder="1" applyAlignment="1"/>
    <xf numFmtId="4" fontId="19" fillId="0" borderId="96" xfId="2" applyNumberFormat="1" applyFont="1" applyBorder="1" applyAlignment="1"/>
    <xf numFmtId="4" fontId="19" fillId="0" borderId="97" xfId="2" applyNumberFormat="1" applyFont="1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37"/>
  <sheetViews>
    <sheetView tabSelected="1" view="pageBreakPreview" zoomScaleNormal="100" zoomScaleSheetLayoutView="100" workbookViewId="0">
      <selection activeCell="K35" sqref="K35"/>
    </sheetView>
  </sheetViews>
  <sheetFormatPr defaultRowHeight="13.2"/>
  <cols>
    <col min="1" max="2" width="3.5546875" bestFit="1" customWidth="1"/>
    <col min="3" max="3" width="7.44140625" style="121" bestFit="1" customWidth="1"/>
    <col min="4" max="4" width="56.5546875" customWidth="1"/>
    <col min="5" max="5" width="4.33203125" customWidth="1"/>
    <col min="6" max="6" width="3.5546875" bestFit="1" customWidth="1"/>
    <col min="7" max="7" width="10.44140625" bestFit="1" customWidth="1"/>
    <col min="8" max="8" width="12" bestFit="1" customWidth="1"/>
  </cols>
  <sheetData>
    <row r="1" spans="1:8" s="3" customFormat="1" ht="34.200000000000003" thickBot="1">
      <c r="A1" s="345" t="s">
        <v>0</v>
      </c>
      <c r="B1" s="346"/>
      <c r="C1" s="143" t="s">
        <v>71</v>
      </c>
      <c r="D1" s="144" t="s">
        <v>72</v>
      </c>
      <c r="E1" s="183" t="s">
        <v>1</v>
      </c>
      <c r="F1" s="145" t="s">
        <v>11</v>
      </c>
      <c r="G1" s="146" t="s">
        <v>74</v>
      </c>
      <c r="H1" s="147" t="s">
        <v>73</v>
      </c>
    </row>
    <row r="2" spans="1:8" s="4" customFormat="1" ht="13.8" thickBot="1">
      <c r="A2" s="153"/>
      <c r="B2" s="154"/>
      <c r="C2" s="155"/>
      <c r="D2" s="154" t="s">
        <v>25</v>
      </c>
      <c r="E2" s="156"/>
      <c r="F2" s="157"/>
      <c r="G2" s="156"/>
      <c r="H2" s="157"/>
    </row>
    <row r="3" spans="1:8" s="4" customFormat="1" ht="26.4">
      <c r="A3" s="23">
        <v>1</v>
      </c>
      <c r="B3" s="148">
        <v>1</v>
      </c>
      <c r="C3" s="149"/>
      <c r="D3" s="150" t="s">
        <v>92</v>
      </c>
      <c r="E3" s="151">
        <v>1</v>
      </c>
      <c r="F3" s="152" t="s">
        <v>3</v>
      </c>
      <c r="G3" s="88"/>
      <c r="H3" s="89"/>
    </row>
    <row r="4" spans="1:8" s="4" customFormat="1">
      <c r="A4" s="9">
        <v>1</v>
      </c>
      <c r="B4" s="126">
        <v>1</v>
      </c>
      <c r="C4" s="129" t="s">
        <v>93</v>
      </c>
      <c r="D4" s="131" t="s">
        <v>98</v>
      </c>
      <c r="E4" s="140">
        <v>1</v>
      </c>
      <c r="F4" s="62" t="s">
        <v>12</v>
      </c>
      <c r="G4" s="70"/>
      <c r="H4" s="71"/>
    </row>
    <row r="5" spans="1:8" s="4" customFormat="1" ht="26.4">
      <c r="A5" s="9">
        <v>1</v>
      </c>
      <c r="B5" s="126">
        <v>2</v>
      </c>
      <c r="C5" s="129">
        <v>7501311</v>
      </c>
      <c r="D5" s="131" t="s">
        <v>101</v>
      </c>
      <c r="E5" s="140">
        <v>1</v>
      </c>
      <c r="F5" s="62" t="s">
        <v>12</v>
      </c>
      <c r="G5" s="70"/>
      <c r="H5" s="71"/>
    </row>
    <row r="6" spans="1:8" s="4" customFormat="1" ht="13.8" thickBot="1">
      <c r="A6" s="9">
        <v>1</v>
      </c>
      <c r="B6" s="126">
        <v>3</v>
      </c>
      <c r="C6" s="129" t="s">
        <v>94</v>
      </c>
      <c r="D6" s="131" t="s">
        <v>99</v>
      </c>
      <c r="E6" s="140">
        <v>1</v>
      </c>
      <c r="F6" s="62" t="s">
        <v>12</v>
      </c>
      <c r="G6" s="70"/>
      <c r="H6" s="71"/>
    </row>
    <row r="7" spans="1:8" s="4" customFormat="1" ht="13.8" thickBot="1">
      <c r="A7" s="153"/>
      <c r="B7" s="154"/>
      <c r="C7" s="155"/>
      <c r="D7" s="171" t="s">
        <v>63</v>
      </c>
      <c r="E7" s="156"/>
      <c r="F7" s="157"/>
      <c r="G7" s="156"/>
      <c r="H7" s="157"/>
    </row>
    <row r="8" spans="1:8" s="4" customFormat="1" ht="13.8" thickBot="1">
      <c r="A8" s="9">
        <v>1</v>
      </c>
      <c r="B8" s="127">
        <v>1</v>
      </c>
      <c r="C8" s="129" t="s">
        <v>95</v>
      </c>
      <c r="D8" s="131" t="s">
        <v>100</v>
      </c>
      <c r="E8" s="140">
        <v>1</v>
      </c>
      <c r="F8" s="62" t="s">
        <v>12</v>
      </c>
      <c r="G8" s="70"/>
      <c r="H8" s="71"/>
    </row>
    <row r="9" spans="1:8" s="4" customFormat="1" ht="13.8" thickBot="1">
      <c r="A9" s="153"/>
      <c r="B9" s="154"/>
      <c r="C9" s="155"/>
      <c r="D9" s="171" t="s">
        <v>30</v>
      </c>
      <c r="E9" s="156"/>
      <c r="F9" s="157"/>
      <c r="G9" s="156"/>
      <c r="H9" s="157"/>
    </row>
    <row r="10" spans="1:8" s="4" customFormat="1" ht="26.4">
      <c r="A10" s="9">
        <v>2</v>
      </c>
      <c r="B10" s="126">
        <v>1</v>
      </c>
      <c r="C10" s="129" t="s">
        <v>131</v>
      </c>
      <c r="D10" s="131" t="s">
        <v>130</v>
      </c>
      <c r="E10" s="140">
        <v>1</v>
      </c>
      <c r="F10" s="62" t="s">
        <v>12</v>
      </c>
      <c r="G10" s="70"/>
      <c r="H10" s="71"/>
    </row>
    <row r="11" spans="1:8" s="4" customFormat="1">
      <c r="A11" s="9">
        <v>2</v>
      </c>
      <c r="B11" s="126">
        <v>2</v>
      </c>
      <c r="C11" s="129" t="s">
        <v>97</v>
      </c>
      <c r="D11" s="131" t="s">
        <v>102</v>
      </c>
      <c r="E11" s="140">
        <v>1</v>
      </c>
      <c r="F11" s="62" t="s">
        <v>12</v>
      </c>
      <c r="G11" s="70"/>
      <c r="H11" s="71"/>
    </row>
    <row r="12" spans="1:8" s="4" customFormat="1" ht="13.8" thickBot="1">
      <c r="A12" s="9">
        <v>3</v>
      </c>
      <c r="B12" s="126">
        <v>1</v>
      </c>
      <c r="C12" s="129" t="s">
        <v>96</v>
      </c>
      <c r="D12" s="131" t="s">
        <v>113</v>
      </c>
      <c r="E12" s="140">
        <v>1</v>
      </c>
      <c r="F12" s="62" t="s">
        <v>12</v>
      </c>
      <c r="G12" s="70"/>
      <c r="H12" s="71"/>
    </row>
    <row r="13" spans="1:8" s="4" customFormat="1" ht="13.8" thickBot="1">
      <c r="A13" s="153"/>
      <c r="B13" s="154"/>
      <c r="C13" s="155"/>
      <c r="D13" s="171" t="s">
        <v>121</v>
      </c>
      <c r="E13" s="174"/>
      <c r="F13" s="175"/>
      <c r="G13" s="156"/>
      <c r="H13" s="157"/>
    </row>
    <row r="14" spans="1:8" s="4" customFormat="1" ht="54.6">
      <c r="A14" s="184" t="s">
        <v>129</v>
      </c>
      <c r="B14" s="162">
        <v>2</v>
      </c>
      <c r="C14" s="159"/>
      <c r="D14" s="182" t="s">
        <v>122</v>
      </c>
      <c r="E14" s="177">
        <v>1</v>
      </c>
      <c r="F14" s="172" t="s">
        <v>12</v>
      </c>
      <c r="G14" s="347"/>
      <c r="H14" s="350"/>
    </row>
    <row r="15" spans="1:8" s="4" customFormat="1" ht="24">
      <c r="A15" s="123" t="s">
        <v>129</v>
      </c>
      <c r="B15" s="126">
        <f>B14+1</f>
        <v>3</v>
      </c>
      <c r="C15" s="129"/>
      <c r="D15" s="131" t="s">
        <v>123</v>
      </c>
      <c r="E15" s="176">
        <v>1</v>
      </c>
      <c r="F15" s="62" t="s">
        <v>12</v>
      </c>
      <c r="G15" s="348"/>
      <c r="H15" s="351"/>
    </row>
    <row r="16" spans="1:8" s="4" customFormat="1" ht="34.200000000000003">
      <c r="A16" s="123" t="s">
        <v>129</v>
      </c>
      <c r="B16" s="126">
        <f t="shared" ref="B16:B19" si="0">B15+1</f>
        <v>4</v>
      </c>
      <c r="C16" s="129"/>
      <c r="D16" s="131" t="s">
        <v>124</v>
      </c>
      <c r="E16" s="176">
        <v>1</v>
      </c>
      <c r="F16" s="62" t="s">
        <v>12</v>
      </c>
      <c r="G16" s="348"/>
      <c r="H16" s="351"/>
    </row>
    <row r="17" spans="1:8" s="4" customFormat="1" ht="34.200000000000003">
      <c r="A17" s="123" t="s">
        <v>129</v>
      </c>
      <c r="B17" s="126">
        <f t="shared" si="0"/>
        <v>5</v>
      </c>
      <c r="C17" s="129"/>
      <c r="D17" s="131" t="s">
        <v>125</v>
      </c>
      <c r="E17" s="176">
        <v>1</v>
      </c>
      <c r="F17" s="62" t="s">
        <v>12</v>
      </c>
      <c r="G17" s="348"/>
      <c r="H17" s="351"/>
    </row>
    <row r="18" spans="1:8" s="4" customFormat="1" ht="24">
      <c r="A18" s="123" t="s">
        <v>129</v>
      </c>
      <c r="B18" s="126">
        <f t="shared" si="0"/>
        <v>6</v>
      </c>
      <c r="C18" s="129"/>
      <c r="D18" s="131" t="s">
        <v>126</v>
      </c>
      <c r="E18" s="176">
        <v>1</v>
      </c>
      <c r="F18" s="62" t="s">
        <v>12</v>
      </c>
      <c r="G18" s="348"/>
      <c r="H18" s="351"/>
    </row>
    <row r="19" spans="1:8" s="4" customFormat="1" ht="24">
      <c r="A19" s="123" t="s">
        <v>129</v>
      </c>
      <c r="B19" s="126">
        <f t="shared" si="0"/>
        <v>7</v>
      </c>
      <c r="C19" s="129"/>
      <c r="D19" s="131" t="s">
        <v>127</v>
      </c>
      <c r="E19" s="176">
        <v>1</v>
      </c>
      <c r="F19" s="62" t="s">
        <v>12</v>
      </c>
      <c r="G19" s="349"/>
      <c r="H19" s="352"/>
    </row>
    <row r="20" spans="1:8" s="4" customFormat="1" ht="24">
      <c r="A20" s="123" t="s">
        <v>129</v>
      </c>
      <c r="B20" s="126">
        <f>B19+1</f>
        <v>8</v>
      </c>
      <c r="C20" s="129"/>
      <c r="D20" s="131" t="s">
        <v>128</v>
      </c>
      <c r="E20" s="176">
        <v>1</v>
      </c>
      <c r="F20" s="62" t="s">
        <v>12</v>
      </c>
      <c r="G20" s="70"/>
      <c r="H20" s="71"/>
    </row>
    <row r="21" spans="1:8" s="4" customFormat="1">
      <c r="A21" s="123" t="s">
        <v>129</v>
      </c>
      <c r="B21" s="126">
        <f>B20+1</f>
        <v>9</v>
      </c>
      <c r="C21" s="129"/>
      <c r="D21" s="131" t="s">
        <v>132</v>
      </c>
      <c r="E21" s="176">
        <v>0</v>
      </c>
      <c r="F21" s="62" t="s">
        <v>12</v>
      </c>
      <c r="G21" s="70"/>
      <c r="H21" s="71"/>
    </row>
    <row r="22" spans="1:8" s="4" customFormat="1" ht="13.8" thickBot="1">
      <c r="A22" s="123" t="s">
        <v>129</v>
      </c>
      <c r="B22" s="126">
        <f>B21+1</f>
        <v>10</v>
      </c>
      <c r="C22" s="129"/>
      <c r="D22" s="131" t="s">
        <v>133</v>
      </c>
      <c r="E22" s="176">
        <v>0</v>
      </c>
      <c r="F22" s="62" t="s">
        <v>12</v>
      </c>
      <c r="G22" s="70"/>
      <c r="H22" s="71"/>
    </row>
    <row r="23" spans="1:8" s="4" customFormat="1" ht="13.8" thickBot="1">
      <c r="A23" s="153"/>
      <c r="B23" s="154"/>
      <c r="C23" s="155"/>
      <c r="D23" s="171" t="s">
        <v>26</v>
      </c>
      <c r="E23" s="156"/>
      <c r="F23" s="157"/>
      <c r="G23" s="156"/>
      <c r="H23" s="157"/>
    </row>
    <row r="24" spans="1:8" s="4" customFormat="1" ht="13.8" thickBot="1">
      <c r="A24" s="22">
        <v>4</v>
      </c>
      <c r="B24" s="128">
        <v>1</v>
      </c>
      <c r="C24" s="130"/>
      <c r="D24" s="132" t="s">
        <v>69</v>
      </c>
      <c r="E24" s="141">
        <v>1</v>
      </c>
      <c r="F24" s="29" t="s">
        <v>12</v>
      </c>
      <c r="G24" s="74"/>
      <c r="H24" s="75"/>
    </row>
    <row r="25" spans="1:8" s="4" customFormat="1" ht="13.8" thickBot="1">
      <c r="A25" s="153"/>
      <c r="B25" s="154"/>
      <c r="C25" s="155"/>
      <c r="D25" s="171" t="s">
        <v>27</v>
      </c>
      <c r="E25" s="156"/>
      <c r="F25" s="157"/>
      <c r="G25" s="156"/>
      <c r="H25" s="157"/>
    </row>
    <row r="26" spans="1:8" s="4" customFormat="1">
      <c r="A26" s="9">
        <v>5</v>
      </c>
      <c r="B26" s="126">
        <v>1</v>
      </c>
      <c r="C26" s="129"/>
      <c r="D26" s="134" t="s">
        <v>31</v>
      </c>
      <c r="E26" s="139">
        <v>0</v>
      </c>
      <c r="F26" s="24" t="s">
        <v>12</v>
      </c>
      <c r="G26" s="70"/>
      <c r="H26" s="71"/>
    </row>
    <row r="27" spans="1:8" s="4" customFormat="1">
      <c r="A27" s="9">
        <v>5</v>
      </c>
      <c r="B27" s="126">
        <v>2</v>
      </c>
      <c r="C27" s="129"/>
      <c r="D27" s="133" t="s">
        <v>32</v>
      </c>
      <c r="E27" s="139">
        <v>0</v>
      </c>
      <c r="F27" s="24" t="s">
        <v>12</v>
      </c>
      <c r="G27" s="70"/>
      <c r="H27" s="71"/>
    </row>
    <row r="28" spans="1:8" s="4" customFormat="1">
      <c r="A28" s="9">
        <v>5</v>
      </c>
      <c r="B28" s="126">
        <v>3</v>
      </c>
      <c r="C28" s="129"/>
      <c r="D28" s="133" t="s">
        <v>33</v>
      </c>
      <c r="E28" s="139">
        <v>2</v>
      </c>
      <c r="F28" s="24" t="s">
        <v>12</v>
      </c>
      <c r="G28" s="70"/>
      <c r="H28" s="71"/>
    </row>
    <row r="29" spans="1:8" s="4" customFormat="1">
      <c r="A29" s="9">
        <v>5</v>
      </c>
      <c r="B29" s="126">
        <v>4</v>
      </c>
      <c r="C29" s="129"/>
      <c r="D29" s="133" t="s">
        <v>34</v>
      </c>
      <c r="E29" s="139">
        <v>2</v>
      </c>
      <c r="F29" s="24" t="s">
        <v>12</v>
      </c>
      <c r="G29" s="70"/>
      <c r="H29" s="71"/>
    </row>
    <row r="30" spans="1:8" s="4" customFormat="1">
      <c r="A30" s="9">
        <v>5</v>
      </c>
      <c r="B30" s="126">
        <v>5</v>
      </c>
      <c r="C30" s="129"/>
      <c r="D30" s="134" t="s">
        <v>62</v>
      </c>
      <c r="E30" s="139">
        <v>0</v>
      </c>
      <c r="F30" s="24" t="s">
        <v>12</v>
      </c>
      <c r="G30" s="70"/>
      <c r="H30" s="71"/>
    </row>
    <row r="31" spans="1:8" s="4" customFormat="1">
      <c r="A31" s="9">
        <v>5</v>
      </c>
      <c r="B31" s="126">
        <v>6</v>
      </c>
      <c r="C31" s="129"/>
      <c r="D31" s="134" t="s">
        <v>118</v>
      </c>
      <c r="E31" s="139">
        <v>4</v>
      </c>
      <c r="F31" s="24" t="s">
        <v>12</v>
      </c>
      <c r="G31" s="70"/>
      <c r="H31" s="71"/>
    </row>
    <row r="32" spans="1:8" s="4" customFormat="1">
      <c r="A32" s="9">
        <v>6</v>
      </c>
      <c r="B32" s="126">
        <v>1</v>
      </c>
      <c r="C32" s="129"/>
      <c r="D32" s="133" t="s">
        <v>35</v>
      </c>
      <c r="E32" s="139">
        <v>0</v>
      </c>
      <c r="F32" s="24" t="s">
        <v>12</v>
      </c>
      <c r="G32" s="70"/>
      <c r="H32" s="71"/>
    </row>
    <row r="33" spans="1:8" s="4" customFormat="1">
      <c r="A33" s="9">
        <v>6</v>
      </c>
      <c r="B33" s="126">
        <v>2</v>
      </c>
      <c r="C33" s="129"/>
      <c r="D33" s="133" t="s">
        <v>36</v>
      </c>
      <c r="E33" s="139">
        <v>0</v>
      </c>
      <c r="F33" s="24" t="s">
        <v>12</v>
      </c>
      <c r="G33" s="70"/>
      <c r="H33" s="71"/>
    </row>
    <row r="34" spans="1:8" s="4" customFormat="1">
      <c r="A34" s="9">
        <v>6</v>
      </c>
      <c r="B34" s="126">
        <v>3</v>
      </c>
      <c r="C34" s="129"/>
      <c r="D34" s="133" t="s">
        <v>37</v>
      </c>
      <c r="E34" s="139">
        <v>1</v>
      </c>
      <c r="F34" s="24" t="s">
        <v>12</v>
      </c>
      <c r="G34" s="70"/>
      <c r="H34" s="71"/>
    </row>
    <row r="35" spans="1:8" s="4" customFormat="1">
      <c r="A35" s="9">
        <v>6</v>
      </c>
      <c r="B35" s="126">
        <v>4</v>
      </c>
      <c r="C35" s="129"/>
      <c r="D35" s="133" t="s">
        <v>38</v>
      </c>
      <c r="E35" s="139">
        <v>1</v>
      </c>
      <c r="F35" s="24" t="s">
        <v>12</v>
      </c>
      <c r="G35" s="70"/>
      <c r="H35" s="71"/>
    </row>
    <row r="36" spans="1:8" s="4" customFormat="1">
      <c r="A36" s="9">
        <v>7</v>
      </c>
      <c r="B36" s="126">
        <v>1</v>
      </c>
      <c r="C36" s="129"/>
      <c r="D36" s="134" t="s">
        <v>39</v>
      </c>
      <c r="E36" s="139">
        <v>5</v>
      </c>
      <c r="F36" s="24" t="s">
        <v>12</v>
      </c>
      <c r="G36" s="70"/>
      <c r="H36" s="71"/>
    </row>
    <row r="37" spans="1:8" s="4" customFormat="1">
      <c r="A37" s="9">
        <v>8</v>
      </c>
      <c r="B37" s="126">
        <v>1</v>
      </c>
      <c r="C37" s="129"/>
      <c r="D37" s="133" t="s">
        <v>50</v>
      </c>
      <c r="E37" s="139">
        <v>1</v>
      </c>
      <c r="F37" s="24" t="s">
        <v>12</v>
      </c>
      <c r="G37" s="70"/>
      <c r="H37" s="71"/>
    </row>
    <row r="38" spans="1:8" s="4" customFormat="1">
      <c r="A38" s="9">
        <v>9</v>
      </c>
      <c r="B38" s="126">
        <v>1</v>
      </c>
      <c r="C38" s="129"/>
      <c r="D38" s="134" t="s">
        <v>114</v>
      </c>
      <c r="E38" s="139">
        <v>1</v>
      </c>
      <c r="F38" s="24" t="s">
        <v>12</v>
      </c>
      <c r="G38" s="70"/>
      <c r="H38" s="71"/>
    </row>
    <row r="39" spans="1:8" s="4" customFormat="1">
      <c r="A39" s="9">
        <v>9</v>
      </c>
      <c r="B39" s="126">
        <v>2</v>
      </c>
      <c r="C39" s="129"/>
      <c r="D39" s="134" t="s">
        <v>115</v>
      </c>
      <c r="E39" s="139">
        <v>1</v>
      </c>
      <c r="F39" s="24" t="s">
        <v>12</v>
      </c>
      <c r="G39" s="70"/>
      <c r="H39" s="71"/>
    </row>
    <row r="40" spans="1:8" s="4" customFormat="1">
      <c r="A40" s="9">
        <v>10</v>
      </c>
      <c r="B40" s="126">
        <v>1</v>
      </c>
      <c r="C40" s="129"/>
      <c r="D40" s="133" t="s">
        <v>43</v>
      </c>
      <c r="E40" s="139">
        <v>4</v>
      </c>
      <c r="F40" s="24" t="s">
        <v>12</v>
      </c>
      <c r="G40" s="70"/>
      <c r="H40" s="71"/>
    </row>
    <row r="41" spans="1:8" s="4" customFormat="1" ht="24">
      <c r="A41" s="9">
        <v>11</v>
      </c>
      <c r="B41" s="126">
        <v>1</v>
      </c>
      <c r="C41" s="129"/>
      <c r="D41" s="131" t="s">
        <v>116</v>
      </c>
      <c r="E41" s="139">
        <v>1</v>
      </c>
      <c r="F41" s="24" t="s">
        <v>12</v>
      </c>
      <c r="G41" s="70"/>
      <c r="H41" s="71"/>
    </row>
    <row r="42" spans="1:8" s="4" customFormat="1" ht="34.200000000000003">
      <c r="A42" s="9">
        <v>12</v>
      </c>
      <c r="B42" s="126">
        <v>1</v>
      </c>
      <c r="C42" s="160">
        <v>6830200</v>
      </c>
      <c r="D42" s="131" t="s">
        <v>103</v>
      </c>
      <c r="E42" s="139">
        <v>1</v>
      </c>
      <c r="F42" s="24" t="s">
        <v>12</v>
      </c>
      <c r="G42" s="70"/>
      <c r="H42" s="71"/>
    </row>
    <row r="43" spans="1:8" s="4" customFormat="1" ht="34.200000000000003">
      <c r="A43" s="9">
        <v>12</v>
      </c>
      <c r="B43" s="126">
        <v>2</v>
      </c>
      <c r="C43" s="160">
        <v>9116799</v>
      </c>
      <c r="D43" s="131" t="s">
        <v>104</v>
      </c>
      <c r="E43" s="139">
        <v>1</v>
      </c>
      <c r="F43" s="24" t="s">
        <v>12</v>
      </c>
      <c r="G43" s="70"/>
      <c r="H43" s="71"/>
    </row>
    <row r="44" spans="1:8" s="4" customFormat="1" ht="13.8" thickBot="1">
      <c r="A44" s="22">
        <v>13</v>
      </c>
      <c r="B44" s="128">
        <v>1</v>
      </c>
      <c r="C44" s="178"/>
      <c r="D44" s="165" t="s">
        <v>117</v>
      </c>
      <c r="E44" s="141">
        <v>1</v>
      </c>
      <c r="F44" s="29" t="s">
        <v>12</v>
      </c>
      <c r="G44" s="74"/>
      <c r="H44" s="75"/>
    </row>
    <row r="45" spans="1:8" s="4" customFormat="1" ht="13.8" thickBot="1">
      <c r="A45" s="153"/>
      <c r="B45" s="154"/>
      <c r="C45" s="155"/>
      <c r="D45" s="171" t="s">
        <v>108</v>
      </c>
      <c r="E45" s="156"/>
      <c r="F45" s="157"/>
      <c r="G45" s="156"/>
      <c r="H45" s="157"/>
    </row>
    <row r="46" spans="1:8" s="4" customFormat="1" ht="57" customHeight="1">
      <c r="A46" s="123">
        <v>14</v>
      </c>
      <c r="B46" s="124">
        <v>1</v>
      </c>
      <c r="C46" s="125">
        <v>8001011</v>
      </c>
      <c r="D46" s="38" t="s">
        <v>112</v>
      </c>
      <c r="E46" s="142">
        <v>1</v>
      </c>
      <c r="F46" s="62" t="s">
        <v>12</v>
      </c>
      <c r="G46" s="70"/>
      <c r="H46" s="71"/>
    </row>
    <row r="47" spans="1:8" s="4" customFormat="1" ht="24">
      <c r="A47" s="123">
        <v>14</v>
      </c>
      <c r="B47" s="124">
        <v>2</v>
      </c>
      <c r="C47" s="125">
        <v>7308300</v>
      </c>
      <c r="D47" s="38" t="s">
        <v>105</v>
      </c>
      <c r="E47" s="142">
        <v>1</v>
      </c>
      <c r="F47" s="62" t="s">
        <v>12</v>
      </c>
      <c r="G47" s="70"/>
      <c r="H47" s="71"/>
    </row>
    <row r="48" spans="1:8" s="4" customFormat="1" ht="24">
      <c r="A48" s="123"/>
      <c r="B48" s="124"/>
      <c r="C48" s="125">
        <v>7611000</v>
      </c>
      <c r="D48" s="38" t="s">
        <v>106</v>
      </c>
      <c r="E48" s="142">
        <v>1</v>
      </c>
      <c r="F48" s="62" t="s">
        <v>12</v>
      </c>
      <c r="G48" s="70"/>
      <c r="H48" s="71"/>
    </row>
    <row r="49" spans="1:8" s="4" customFormat="1">
      <c r="A49" s="123">
        <v>15</v>
      </c>
      <c r="B49" s="124">
        <v>1</v>
      </c>
      <c r="C49" s="125">
        <v>1999110</v>
      </c>
      <c r="D49" s="135" t="s">
        <v>107</v>
      </c>
      <c r="E49" s="142">
        <v>1</v>
      </c>
      <c r="F49" s="62" t="s">
        <v>12</v>
      </c>
      <c r="G49" s="70"/>
      <c r="H49" s="71"/>
    </row>
    <row r="50" spans="1:8" s="4" customFormat="1">
      <c r="A50" s="123">
        <v>16</v>
      </c>
      <c r="B50" s="124">
        <v>1</v>
      </c>
      <c r="C50" s="125">
        <v>6811500</v>
      </c>
      <c r="D50" s="38" t="s">
        <v>109</v>
      </c>
      <c r="E50" s="142">
        <v>1</v>
      </c>
      <c r="F50" s="62" t="s">
        <v>12</v>
      </c>
      <c r="G50" s="70"/>
      <c r="H50" s="71"/>
    </row>
    <row r="51" spans="1:8" s="4" customFormat="1">
      <c r="A51" s="123">
        <v>17</v>
      </c>
      <c r="B51" s="124">
        <v>1</v>
      </c>
      <c r="C51" s="125">
        <v>9125661</v>
      </c>
      <c r="D51" s="38" t="s">
        <v>110</v>
      </c>
      <c r="E51" s="142">
        <v>1</v>
      </c>
      <c r="F51" s="62" t="s">
        <v>12</v>
      </c>
      <c r="G51" s="70"/>
      <c r="H51" s="71"/>
    </row>
    <row r="52" spans="1:8" s="4" customFormat="1" ht="13.8" thickBot="1">
      <c r="A52" s="123"/>
      <c r="B52" s="124"/>
      <c r="C52" s="125">
        <v>6811800</v>
      </c>
      <c r="D52" s="38" t="s">
        <v>111</v>
      </c>
      <c r="E52" s="142">
        <v>4</v>
      </c>
      <c r="F52" s="62" t="s">
        <v>12</v>
      </c>
      <c r="G52" s="70"/>
      <c r="H52" s="71"/>
    </row>
    <row r="53" spans="1:8" s="4" customFormat="1" ht="13.8" thickBot="1">
      <c r="A53" s="153"/>
      <c r="B53" s="154"/>
      <c r="C53" s="155"/>
      <c r="D53" s="154" t="s">
        <v>28</v>
      </c>
      <c r="E53" s="156"/>
      <c r="F53" s="157"/>
      <c r="G53" s="156"/>
      <c r="H53" s="157"/>
    </row>
    <row r="54" spans="1:8" s="5" customFormat="1" ht="15.6">
      <c r="A54" s="161">
        <v>18</v>
      </c>
      <c r="B54" s="162">
        <v>1</v>
      </c>
      <c r="C54" s="179"/>
      <c r="D54" s="173" t="s">
        <v>155</v>
      </c>
      <c r="E54" s="167">
        <v>1</v>
      </c>
      <c r="F54" s="163" t="s">
        <v>12</v>
      </c>
      <c r="G54" s="164"/>
      <c r="H54" s="77"/>
    </row>
    <row r="55" spans="1:8" s="4" customFormat="1" ht="13.8" thickBot="1">
      <c r="A55" s="22">
        <v>18</v>
      </c>
      <c r="B55" s="128">
        <v>2</v>
      </c>
      <c r="C55" s="180"/>
      <c r="D55" s="132" t="s">
        <v>156</v>
      </c>
      <c r="E55" s="141">
        <v>1</v>
      </c>
      <c r="F55" s="118" t="s">
        <v>3</v>
      </c>
      <c r="G55" s="74"/>
      <c r="H55" s="75"/>
    </row>
    <row r="56" spans="1:8" s="3" customFormat="1" ht="13.8" thickBot="1">
      <c r="A56" s="2"/>
      <c r="B56" s="2"/>
      <c r="C56" s="119"/>
      <c r="D56" s="186" t="s">
        <v>24</v>
      </c>
      <c r="E56" s="158"/>
      <c r="F56" s="187"/>
      <c r="G56" s="188"/>
      <c r="H56" s="87"/>
    </row>
    <row r="57" spans="1:8" s="4" customFormat="1">
      <c r="A57" s="2"/>
      <c r="B57" s="2"/>
      <c r="C57" s="119"/>
      <c r="D57" s="136"/>
      <c r="E57" s="139"/>
      <c r="F57" s="24"/>
      <c r="G57" s="70"/>
      <c r="H57" s="71"/>
    </row>
    <row r="58" spans="1:8" s="4" customFormat="1">
      <c r="A58" s="2"/>
      <c r="B58" s="2"/>
      <c r="C58" s="119"/>
      <c r="D58" s="136" t="s">
        <v>5</v>
      </c>
      <c r="E58" s="139">
        <v>0</v>
      </c>
      <c r="F58" s="24" t="s">
        <v>2</v>
      </c>
      <c r="G58" s="70"/>
      <c r="H58" s="71"/>
    </row>
    <row r="59" spans="1:8" s="4" customFormat="1">
      <c r="A59" s="2"/>
      <c r="B59" s="2"/>
      <c r="C59" s="119"/>
      <c r="D59" s="136" t="s">
        <v>6</v>
      </c>
      <c r="E59" s="139">
        <v>10</v>
      </c>
      <c r="F59" s="24" t="s">
        <v>2</v>
      </c>
      <c r="G59" s="70"/>
      <c r="H59" s="71"/>
    </row>
    <row r="60" spans="1:8" s="4" customFormat="1">
      <c r="A60" s="2"/>
      <c r="B60" s="2"/>
      <c r="C60" s="119"/>
      <c r="D60" s="136" t="s">
        <v>7</v>
      </c>
      <c r="E60" s="139">
        <v>0</v>
      </c>
      <c r="F60" s="24" t="s">
        <v>2</v>
      </c>
      <c r="G60" s="70"/>
      <c r="H60" s="71"/>
    </row>
    <row r="61" spans="1:8" s="4" customFormat="1">
      <c r="A61" s="2"/>
      <c r="B61" s="2"/>
      <c r="C61" s="119"/>
      <c r="D61" s="136" t="s">
        <v>8</v>
      </c>
      <c r="E61" s="139">
        <v>10</v>
      </c>
      <c r="F61" s="24" t="s">
        <v>2</v>
      </c>
      <c r="G61" s="70"/>
      <c r="H61" s="71"/>
    </row>
    <row r="62" spans="1:8" s="4" customFormat="1">
      <c r="A62" s="2"/>
      <c r="B62" s="2"/>
      <c r="C62" s="119"/>
      <c r="D62" s="136" t="s">
        <v>9</v>
      </c>
      <c r="E62" s="139">
        <v>5</v>
      </c>
      <c r="F62" s="24" t="s">
        <v>2</v>
      </c>
      <c r="G62" s="70"/>
      <c r="H62" s="71"/>
    </row>
    <row r="63" spans="1:8" s="4" customFormat="1">
      <c r="A63" s="2"/>
      <c r="B63" s="2"/>
      <c r="C63" s="119"/>
      <c r="D63" s="136" t="s">
        <v>10</v>
      </c>
      <c r="E63" s="139">
        <v>3</v>
      </c>
      <c r="F63" s="24" t="s">
        <v>2</v>
      </c>
      <c r="G63" s="70"/>
      <c r="H63" s="71"/>
    </row>
    <row r="64" spans="1:8" s="4" customFormat="1">
      <c r="A64" s="2"/>
      <c r="B64" s="2"/>
      <c r="C64" s="119"/>
      <c r="D64" s="136"/>
      <c r="E64" s="139"/>
      <c r="F64" s="24"/>
      <c r="G64" s="70"/>
      <c r="H64" s="71"/>
    </row>
    <row r="65" spans="1:8" s="4" customFormat="1">
      <c r="A65" s="2"/>
      <c r="B65" s="2"/>
      <c r="C65" s="119"/>
      <c r="D65" s="137" t="s">
        <v>135</v>
      </c>
      <c r="E65" s="139">
        <f>4+13</f>
        <v>17</v>
      </c>
      <c r="F65" s="24" t="s">
        <v>2</v>
      </c>
      <c r="G65" s="70"/>
      <c r="H65" s="71"/>
    </row>
    <row r="66" spans="1:8" s="4" customFormat="1">
      <c r="A66" s="2"/>
      <c r="B66" s="2"/>
      <c r="C66" s="119"/>
      <c r="D66" s="137" t="s">
        <v>136</v>
      </c>
      <c r="E66" s="139">
        <v>8</v>
      </c>
      <c r="F66" s="24" t="s">
        <v>2</v>
      </c>
      <c r="G66" s="70"/>
      <c r="H66" s="71"/>
    </row>
    <row r="67" spans="1:8" s="4" customFormat="1">
      <c r="A67" s="2"/>
      <c r="B67" s="2"/>
      <c r="C67" s="119"/>
      <c r="D67" s="137" t="s">
        <v>137</v>
      </c>
      <c r="E67" s="139">
        <v>8</v>
      </c>
      <c r="F67" s="24" t="s">
        <v>2</v>
      </c>
      <c r="G67" s="70"/>
      <c r="H67" s="71"/>
    </row>
    <row r="68" spans="1:8" s="4" customFormat="1">
      <c r="A68" s="2"/>
      <c r="B68" s="2"/>
      <c r="C68" s="119"/>
      <c r="D68" s="136"/>
      <c r="E68" s="139"/>
      <c r="F68" s="24"/>
      <c r="G68" s="70"/>
      <c r="H68" s="71"/>
    </row>
    <row r="69" spans="1:8" s="4" customFormat="1">
      <c r="A69" s="2"/>
      <c r="B69" s="2"/>
      <c r="C69" s="119"/>
      <c r="D69" s="136" t="s">
        <v>44</v>
      </c>
      <c r="E69" s="139">
        <f>E58</f>
        <v>0</v>
      </c>
      <c r="F69" s="24" t="s">
        <v>2</v>
      </c>
      <c r="G69" s="70"/>
      <c r="H69" s="71"/>
    </row>
    <row r="70" spans="1:8" s="4" customFormat="1">
      <c r="A70" s="2"/>
      <c r="B70" s="2"/>
      <c r="C70" s="119"/>
      <c r="D70" s="136" t="s">
        <v>47</v>
      </c>
      <c r="E70" s="139">
        <f>E59</f>
        <v>10</v>
      </c>
      <c r="F70" s="24" t="s">
        <v>2</v>
      </c>
      <c r="G70" s="70"/>
      <c r="H70" s="71"/>
    </row>
    <row r="71" spans="1:8" s="4" customFormat="1">
      <c r="A71" s="2"/>
      <c r="B71" s="2"/>
      <c r="C71" s="119"/>
      <c r="D71" s="136" t="s">
        <v>45</v>
      </c>
      <c r="E71" s="139">
        <f>E60</f>
        <v>0</v>
      </c>
      <c r="F71" s="24" t="s">
        <v>2</v>
      </c>
      <c r="G71" s="70"/>
      <c r="H71" s="71"/>
    </row>
    <row r="72" spans="1:8" s="4" customFormat="1">
      <c r="A72" s="2"/>
      <c r="B72" s="2"/>
      <c r="C72" s="119"/>
      <c r="D72" s="136" t="s">
        <v>48</v>
      </c>
      <c r="E72" s="139">
        <f>E61</f>
        <v>10</v>
      </c>
      <c r="F72" s="24" t="s">
        <v>2</v>
      </c>
      <c r="G72" s="70"/>
      <c r="H72" s="71"/>
    </row>
    <row r="73" spans="1:8" s="4" customFormat="1">
      <c r="A73" s="2"/>
      <c r="B73" s="2"/>
      <c r="C73" s="119"/>
      <c r="D73" s="136" t="s">
        <v>49</v>
      </c>
      <c r="E73" s="139">
        <v>0</v>
      </c>
      <c r="F73" s="24" t="s">
        <v>2</v>
      </c>
      <c r="G73" s="70"/>
      <c r="H73" s="71"/>
    </row>
    <row r="74" spans="1:8" s="4" customFormat="1">
      <c r="A74" s="2"/>
      <c r="B74" s="2"/>
      <c r="C74" s="119"/>
      <c r="D74" s="136" t="s">
        <v>46</v>
      </c>
      <c r="E74" s="139">
        <v>0</v>
      </c>
      <c r="F74" s="24" t="s">
        <v>2</v>
      </c>
      <c r="G74" s="70"/>
      <c r="H74" s="71"/>
    </row>
    <row r="75" spans="1:8" s="4" customFormat="1">
      <c r="A75" s="2"/>
      <c r="B75" s="2"/>
      <c r="C75" s="119"/>
      <c r="D75" s="136"/>
      <c r="E75" s="139"/>
      <c r="F75" s="24"/>
      <c r="G75" s="70"/>
      <c r="H75" s="71"/>
    </row>
    <row r="76" spans="1:8" s="4" customFormat="1">
      <c r="A76" s="2"/>
      <c r="B76" s="2"/>
      <c r="C76" s="119"/>
      <c r="D76" s="137" t="s">
        <v>138</v>
      </c>
      <c r="E76" s="139">
        <f>E65</f>
        <v>17</v>
      </c>
      <c r="F76" s="24" t="s">
        <v>2</v>
      </c>
      <c r="G76" s="70"/>
      <c r="H76" s="71"/>
    </row>
    <row r="77" spans="1:8" s="4" customFormat="1">
      <c r="A77" s="2"/>
      <c r="B77" s="2"/>
      <c r="C77" s="119"/>
      <c r="D77" s="137" t="s">
        <v>139</v>
      </c>
      <c r="E77" s="139">
        <f>E66</f>
        <v>8</v>
      </c>
      <c r="F77" s="24" t="s">
        <v>2</v>
      </c>
      <c r="G77" s="70"/>
      <c r="H77" s="71"/>
    </row>
    <row r="78" spans="1:8" s="4" customFormat="1">
      <c r="A78" s="2"/>
      <c r="B78" s="2"/>
      <c r="C78" s="119"/>
      <c r="D78" s="137" t="s">
        <v>157</v>
      </c>
      <c r="E78" s="139">
        <f>E67</f>
        <v>8</v>
      </c>
      <c r="F78" s="24" t="s">
        <v>2</v>
      </c>
      <c r="G78" s="70"/>
      <c r="H78" s="71"/>
    </row>
    <row r="79" spans="1:8" s="4" customFormat="1">
      <c r="A79" s="2"/>
      <c r="B79" s="2"/>
      <c r="C79" s="119"/>
      <c r="D79" s="136"/>
      <c r="E79" s="139"/>
      <c r="F79" s="24"/>
      <c r="G79" s="70"/>
      <c r="H79" s="71"/>
    </row>
    <row r="80" spans="1:8" s="4" customFormat="1">
      <c r="A80" s="2"/>
      <c r="B80" s="2"/>
      <c r="C80" s="119"/>
      <c r="D80" s="137" t="s">
        <v>140</v>
      </c>
      <c r="E80" s="139">
        <v>5</v>
      </c>
      <c r="F80" s="24" t="s">
        <v>2</v>
      </c>
      <c r="G80" s="70"/>
      <c r="H80" s="71"/>
    </row>
    <row r="81" spans="1:8" s="4" customFormat="1">
      <c r="A81" s="2"/>
      <c r="B81" s="2"/>
      <c r="C81" s="119"/>
      <c r="D81" s="137" t="s">
        <v>141</v>
      </c>
      <c r="E81" s="139">
        <v>6</v>
      </c>
      <c r="F81" s="24" t="s">
        <v>2</v>
      </c>
      <c r="G81" s="70"/>
      <c r="H81" s="71"/>
    </row>
    <row r="82" spans="1:8" s="4" customFormat="1">
      <c r="A82" s="2"/>
      <c r="B82" s="2"/>
      <c r="C82" s="119"/>
      <c r="D82" s="137"/>
      <c r="E82" s="139"/>
      <c r="F82" s="24"/>
      <c r="G82" s="70"/>
      <c r="H82" s="71"/>
    </row>
    <row r="83" spans="1:8" s="4" customFormat="1">
      <c r="A83" s="2"/>
      <c r="B83" s="2"/>
      <c r="C83" s="119"/>
      <c r="D83" s="136" t="s">
        <v>23</v>
      </c>
      <c r="E83" s="139">
        <v>1</v>
      </c>
      <c r="F83" s="24" t="s">
        <v>3</v>
      </c>
      <c r="G83" s="70"/>
      <c r="H83" s="71"/>
    </row>
    <row r="84" spans="1:8" s="4" customFormat="1" ht="13.8" thickBot="1">
      <c r="A84" s="2"/>
      <c r="B84" s="2"/>
      <c r="C84" s="119"/>
      <c r="D84" s="166" t="s">
        <v>22</v>
      </c>
      <c r="E84" s="141">
        <v>1</v>
      </c>
      <c r="F84" s="29" t="s">
        <v>3</v>
      </c>
      <c r="G84" s="74"/>
      <c r="H84" s="75"/>
    </row>
    <row r="85" spans="1:8" s="5" customFormat="1">
      <c r="A85" s="2"/>
      <c r="B85" s="2"/>
      <c r="C85" s="119"/>
      <c r="D85" s="2"/>
      <c r="E85" s="32"/>
      <c r="F85" s="2"/>
      <c r="G85" s="90"/>
      <c r="H85" s="90"/>
    </row>
    <row r="86" spans="1:8" s="4" customFormat="1">
      <c r="A86" s="2"/>
      <c r="B86" s="2"/>
      <c r="C86" s="120"/>
      <c r="D86" s="36" t="s">
        <v>29</v>
      </c>
      <c r="E86" s="33"/>
      <c r="F86" s="1"/>
      <c r="G86" s="91"/>
      <c r="H86" s="91"/>
    </row>
    <row r="87" spans="1:8" s="4" customFormat="1" ht="13.8" thickBot="1">
      <c r="A87" s="2"/>
      <c r="B87" s="2"/>
      <c r="C87" s="119"/>
      <c r="D87" s="65"/>
      <c r="E87" s="33"/>
      <c r="F87" s="1"/>
      <c r="G87" s="91"/>
      <c r="H87" s="91"/>
    </row>
    <row r="88" spans="1:8" s="4" customFormat="1">
      <c r="A88" s="1"/>
      <c r="B88" s="1"/>
      <c r="C88" s="121"/>
      <c r="D88" s="30" t="s">
        <v>42</v>
      </c>
      <c r="E88" s="34"/>
      <c r="F88" s="19"/>
      <c r="G88" s="76"/>
      <c r="H88" s="77"/>
    </row>
    <row r="89" spans="1:8" s="4" customFormat="1">
      <c r="A89" s="1"/>
      <c r="B89" s="1"/>
      <c r="C89" s="121"/>
      <c r="D89" s="43" t="s">
        <v>68</v>
      </c>
      <c r="E89" s="35"/>
      <c r="F89" s="6"/>
      <c r="G89" s="78"/>
      <c r="H89" s="71"/>
    </row>
    <row r="90" spans="1:8" s="4" customFormat="1" ht="13.8" thickBot="1">
      <c r="A90" s="1"/>
      <c r="B90" s="1"/>
      <c r="C90" s="121"/>
      <c r="D90" s="86" t="s">
        <v>40</v>
      </c>
      <c r="E90" s="83"/>
      <c r="F90" s="84"/>
      <c r="G90" s="92"/>
      <c r="H90" s="93"/>
    </row>
    <row r="91" spans="1:8" s="4" customFormat="1" ht="13.8" thickBot="1">
      <c r="A91" s="1"/>
      <c r="B91" s="1"/>
      <c r="C91" s="121"/>
      <c r="D91" s="68" t="s">
        <v>41</v>
      </c>
      <c r="E91" s="69"/>
      <c r="F91" s="85"/>
      <c r="G91" s="94"/>
      <c r="H91" s="87"/>
    </row>
    <row r="92" spans="1:8" s="4" customFormat="1">
      <c r="C92" s="122"/>
    </row>
    <row r="93" spans="1:8" s="4" customFormat="1">
      <c r="C93" s="122"/>
    </row>
    <row r="94" spans="1:8" s="4" customFormat="1">
      <c r="C94" s="122"/>
    </row>
    <row r="95" spans="1:8" s="4" customFormat="1">
      <c r="C95" s="122"/>
    </row>
    <row r="96" spans="1:8" s="4" customFormat="1">
      <c r="C96" s="122"/>
    </row>
    <row r="97" spans="3:3" s="4" customFormat="1">
      <c r="C97" s="122"/>
    </row>
    <row r="98" spans="3:3" s="4" customFormat="1">
      <c r="C98" s="122"/>
    </row>
    <row r="99" spans="3:3" s="4" customFormat="1">
      <c r="C99" s="122"/>
    </row>
    <row r="100" spans="3:3" s="4" customFormat="1">
      <c r="C100" s="122"/>
    </row>
    <row r="101" spans="3:3" s="4" customFormat="1">
      <c r="C101" s="122"/>
    </row>
    <row r="102" spans="3:3" s="4" customFormat="1">
      <c r="C102" s="122"/>
    </row>
    <row r="103" spans="3:3" s="4" customFormat="1">
      <c r="C103" s="122"/>
    </row>
    <row r="104" spans="3:3" s="4" customFormat="1">
      <c r="C104" s="122"/>
    </row>
    <row r="105" spans="3:3" s="4" customFormat="1">
      <c r="C105" s="122"/>
    </row>
    <row r="106" spans="3:3" s="4" customFormat="1">
      <c r="C106" s="122"/>
    </row>
    <row r="107" spans="3:3" s="4" customFormat="1">
      <c r="C107" s="122"/>
    </row>
    <row r="108" spans="3:3" s="4" customFormat="1">
      <c r="C108" s="122"/>
    </row>
    <row r="109" spans="3:3" s="4" customFormat="1">
      <c r="C109" s="122"/>
    </row>
    <row r="110" spans="3:3" s="4" customFormat="1">
      <c r="C110" s="122"/>
    </row>
    <row r="111" spans="3:3" s="4" customFormat="1">
      <c r="C111" s="122"/>
    </row>
    <row r="112" spans="3:3" s="4" customFormat="1">
      <c r="C112" s="122"/>
    </row>
    <row r="113" spans="3:3" s="4" customFormat="1">
      <c r="C113" s="122"/>
    </row>
    <row r="114" spans="3:3" s="4" customFormat="1">
      <c r="C114" s="122"/>
    </row>
    <row r="115" spans="3:3" s="4" customFormat="1">
      <c r="C115" s="122"/>
    </row>
    <row r="116" spans="3:3" s="4" customFormat="1">
      <c r="C116" s="122"/>
    </row>
    <row r="117" spans="3:3" s="4" customFormat="1">
      <c r="C117" s="122"/>
    </row>
    <row r="118" spans="3:3" s="4" customFormat="1">
      <c r="C118" s="122"/>
    </row>
    <row r="119" spans="3:3" s="4" customFormat="1">
      <c r="C119" s="122"/>
    </row>
    <row r="120" spans="3:3" s="4" customFormat="1">
      <c r="C120" s="122"/>
    </row>
    <row r="121" spans="3:3" s="4" customFormat="1">
      <c r="C121" s="122"/>
    </row>
    <row r="122" spans="3:3" s="4" customFormat="1">
      <c r="C122" s="122"/>
    </row>
    <row r="123" spans="3:3" s="4" customFormat="1">
      <c r="C123" s="122"/>
    </row>
    <row r="124" spans="3:3" s="4" customFormat="1">
      <c r="C124" s="122"/>
    </row>
    <row r="125" spans="3:3" s="4" customFormat="1">
      <c r="C125" s="122"/>
    </row>
    <row r="126" spans="3:3" s="4" customFormat="1">
      <c r="C126" s="122"/>
    </row>
    <row r="127" spans="3:3" s="4" customFormat="1">
      <c r="C127" s="122"/>
    </row>
    <row r="128" spans="3:3" s="4" customFormat="1">
      <c r="C128" s="122"/>
    </row>
    <row r="129" spans="3:3" s="4" customFormat="1">
      <c r="C129" s="122"/>
    </row>
    <row r="130" spans="3:3" s="4" customFormat="1">
      <c r="C130" s="122"/>
    </row>
    <row r="131" spans="3:3" s="4" customFormat="1">
      <c r="C131" s="122"/>
    </row>
    <row r="132" spans="3:3" s="4" customFormat="1">
      <c r="C132" s="122"/>
    </row>
    <row r="133" spans="3:3" s="4" customFormat="1">
      <c r="C133" s="122"/>
    </row>
    <row r="134" spans="3:3" s="4" customFormat="1">
      <c r="C134" s="122"/>
    </row>
    <row r="135" spans="3:3" s="4" customFormat="1">
      <c r="C135" s="122"/>
    </row>
    <row r="136" spans="3:3" s="4" customFormat="1">
      <c r="C136" s="122"/>
    </row>
    <row r="137" spans="3:3" s="4" customFormat="1">
      <c r="C137" s="122"/>
    </row>
    <row r="138" spans="3:3" s="4" customFormat="1">
      <c r="C138" s="122"/>
    </row>
    <row r="139" spans="3:3" s="4" customFormat="1">
      <c r="C139" s="122"/>
    </row>
    <row r="140" spans="3:3" s="4" customFormat="1">
      <c r="C140" s="122"/>
    </row>
    <row r="141" spans="3:3" s="4" customFormat="1">
      <c r="C141" s="122"/>
    </row>
    <row r="142" spans="3:3" s="4" customFormat="1">
      <c r="C142" s="122"/>
    </row>
    <row r="143" spans="3:3" s="4" customFormat="1">
      <c r="C143" s="122"/>
    </row>
    <row r="144" spans="3:3" s="4" customFormat="1">
      <c r="C144" s="122"/>
    </row>
    <row r="145" spans="3:3" s="4" customFormat="1">
      <c r="C145" s="122"/>
    </row>
    <row r="146" spans="3:3" s="4" customFormat="1">
      <c r="C146" s="122"/>
    </row>
    <row r="147" spans="3:3" s="4" customFormat="1">
      <c r="C147" s="122"/>
    </row>
    <row r="148" spans="3:3" s="4" customFormat="1">
      <c r="C148" s="122"/>
    </row>
    <row r="149" spans="3:3" s="4" customFormat="1">
      <c r="C149" s="122"/>
    </row>
    <row r="150" spans="3:3" s="4" customFormat="1">
      <c r="C150" s="122"/>
    </row>
    <row r="151" spans="3:3" s="4" customFormat="1">
      <c r="C151" s="122"/>
    </row>
    <row r="152" spans="3:3" s="4" customFormat="1">
      <c r="C152" s="122"/>
    </row>
    <row r="153" spans="3:3" s="4" customFormat="1">
      <c r="C153" s="122"/>
    </row>
    <row r="154" spans="3:3" s="4" customFormat="1">
      <c r="C154" s="122"/>
    </row>
    <row r="155" spans="3:3" s="4" customFormat="1">
      <c r="C155" s="122"/>
    </row>
    <row r="156" spans="3:3" s="4" customFormat="1">
      <c r="C156" s="122"/>
    </row>
    <row r="157" spans="3:3" s="4" customFormat="1">
      <c r="C157" s="122"/>
    </row>
    <row r="158" spans="3:3" s="4" customFormat="1">
      <c r="C158" s="122"/>
    </row>
    <row r="159" spans="3:3" s="4" customFormat="1">
      <c r="C159" s="122"/>
    </row>
    <row r="160" spans="3:3" s="4" customFormat="1">
      <c r="C160" s="122"/>
    </row>
    <row r="161" spans="3:3" s="4" customFormat="1">
      <c r="C161" s="122"/>
    </row>
    <row r="162" spans="3:3" s="4" customFormat="1">
      <c r="C162" s="122"/>
    </row>
    <row r="163" spans="3:3" s="4" customFormat="1">
      <c r="C163" s="122"/>
    </row>
    <row r="164" spans="3:3" s="4" customFormat="1">
      <c r="C164" s="122"/>
    </row>
    <row r="165" spans="3:3" s="4" customFormat="1">
      <c r="C165" s="122"/>
    </row>
    <row r="166" spans="3:3" s="4" customFormat="1">
      <c r="C166" s="122"/>
    </row>
    <row r="167" spans="3:3" s="4" customFormat="1">
      <c r="C167" s="122"/>
    </row>
    <row r="168" spans="3:3" s="4" customFormat="1">
      <c r="C168" s="122"/>
    </row>
    <row r="169" spans="3:3" s="4" customFormat="1">
      <c r="C169" s="122"/>
    </row>
    <row r="170" spans="3:3" s="4" customFormat="1">
      <c r="C170" s="122"/>
    </row>
    <row r="171" spans="3:3" s="4" customFormat="1">
      <c r="C171" s="122"/>
    </row>
    <row r="172" spans="3:3" s="4" customFormat="1">
      <c r="C172" s="122"/>
    </row>
    <row r="173" spans="3:3" s="4" customFormat="1">
      <c r="C173" s="122"/>
    </row>
    <row r="174" spans="3:3" s="4" customFormat="1">
      <c r="C174" s="122"/>
    </row>
    <row r="175" spans="3:3" s="4" customFormat="1">
      <c r="C175" s="122"/>
    </row>
    <row r="176" spans="3:3" s="4" customFormat="1">
      <c r="C176" s="122"/>
    </row>
    <row r="177" spans="3:3" s="4" customFormat="1">
      <c r="C177" s="122"/>
    </row>
    <row r="178" spans="3:3" s="4" customFormat="1">
      <c r="C178" s="122"/>
    </row>
    <row r="179" spans="3:3" s="4" customFormat="1">
      <c r="C179" s="122"/>
    </row>
    <row r="180" spans="3:3" s="4" customFormat="1">
      <c r="C180" s="122"/>
    </row>
    <row r="181" spans="3:3" s="4" customFormat="1">
      <c r="C181" s="122"/>
    </row>
    <row r="182" spans="3:3" s="4" customFormat="1">
      <c r="C182" s="122"/>
    </row>
    <row r="183" spans="3:3" s="4" customFormat="1">
      <c r="C183" s="122"/>
    </row>
    <row r="184" spans="3:3" s="4" customFormat="1">
      <c r="C184" s="122"/>
    </row>
    <row r="185" spans="3:3" s="4" customFormat="1">
      <c r="C185" s="122"/>
    </row>
    <row r="186" spans="3:3" s="4" customFormat="1">
      <c r="C186" s="122"/>
    </row>
    <row r="187" spans="3:3" s="4" customFormat="1">
      <c r="C187" s="122"/>
    </row>
    <row r="188" spans="3:3" s="4" customFormat="1">
      <c r="C188" s="122"/>
    </row>
    <row r="189" spans="3:3" s="4" customFormat="1">
      <c r="C189" s="122"/>
    </row>
    <row r="190" spans="3:3" s="4" customFormat="1">
      <c r="C190" s="122"/>
    </row>
    <row r="191" spans="3:3" s="4" customFormat="1">
      <c r="C191" s="122"/>
    </row>
    <row r="192" spans="3:3" s="4" customFormat="1">
      <c r="C192" s="122"/>
    </row>
    <row r="193" spans="3:3" s="4" customFormat="1">
      <c r="C193" s="122"/>
    </row>
    <row r="194" spans="3:3" s="4" customFormat="1">
      <c r="C194" s="122"/>
    </row>
    <row r="195" spans="3:3" s="4" customFormat="1">
      <c r="C195" s="122"/>
    </row>
    <row r="196" spans="3:3" s="4" customFormat="1">
      <c r="C196" s="122"/>
    </row>
    <row r="197" spans="3:3" s="4" customFormat="1">
      <c r="C197" s="122"/>
    </row>
    <row r="198" spans="3:3" s="4" customFormat="1">
      <c r="C198" s="122"/>
    </row>
    <row r="199" spans="3:3" s="4" customFormat="1">
      <c r="C199" s="122"/>
    </row>
    <row r="200" spans="3:3" s="4" customFormat="1">
      <c r="C200" s="122"/>
    </row>
    <row r="201" spans="3:3" s="4" customFormat="1">
      <c r="C201" s="122"/>
    </row>
    <row r="202" spans="3:3" s="4" customFormat="1">
      <c r="C202" s="122"/>
    </row>
    <row r="203" spans="3:3" s="4" customFormat="1">
      <c r="C203" s="122"/>
    </row>
    <row r="204" spans="3:3" s="4" customFormat="1">
      <c r="C204" s="122"/>
    </row>
    <row r="205" spans="3:3" s="4" customFormat="1">
      <c r="C205" s="122"/>
    </row>
    <row r="206" spans="3:3" s="4" customFormat="1">
      <c r="C206" s="122"/>
    </row>
    <row r="207" spans="3:3" s="4" customFormat="1">
      <c r="C207" s="122"/>
    </row>
    <row r="208" spans="3:3" s="4" customFormat="1">
      <c r="C208" s="122"/>
    </row>
    <row r="209" spans="3:3" s="4" customFormat="1">
      <c r="C209" s="122"/>
    </row>
    <row r="210" spans="3:3" s="4" customFormat="1">
      <c r="C210" s="122"/>
    </row>
    <row r="211" spans="3:3" s="4" customFormat="1">
      <c r="C211" s="122"/>
    </row>
    <row r="212" spans="3:3" s="4" customFormat="1">
      <c r="C212" s="122"/>
    </row>
    <row r="213" spans="3:3" s="4" customFormat="1">
      <c r="C213" s="122"/>
    </row>
    <row r="214" spans="3:3" s="4" customFormat="1">
      <c r="C214" s="122"/>
    </row>
    <row r="215" spans="3:3" s="4" customFormat="1">
      <c r="C215" s="122"/>
    </row>
    <row r="216" spans="3:3" s="4" customFormat="1">
      <c r="C216" s="122"/>
    </row>
    <row r="217" spans="3:3" s="4" customFormat="1">
      <c r="C217" s="122"/>
    </row>
    <row r="218" spans="3:3" s="4" customFormat="1">
      <c r="C218" s="122"/>
    </row>
    <row r="219" spans="3:3" s="4" customFormat="1">
      <c r="C219" s="122"/>
    </row>
    <row r="220" spans="3:3" s="4" customFormat="1">
      <c r="C220" s="122"/>
    </row>
    <row r="221" spans="3:3" s="4" customFormat="1">
      <c r="C221" s="122"/>
    </row>
    <row r="222" spans="3:3" s="4" customFormat="1">
      <c r="C222" s="122"/>
    </row>
    <row r="223" spans="3:3" s="4" customFormat="1">
      <c r="C223" s="122"/>
    </row>
    <row r="224" spans="3:3" s="4" customFormat="1">
      <c r="C224" s="122"/>
    </row>
    <row r="225" spans="3:3" s="4" customFormat="1">
      <c r="C225" s="122"/>
    </row>
    <row r="226" spans="3:3" s="4" customFormat="1">
      <c r="C226" s="122"/>
    </row>
    <row r="227" spans="3:3" s="4" customFormat="1">
      <c r="C227" s="122"/>
    </row>
    <row r="228" spans="3:3" s="4" customFormat="1">
      <c r="C228" s="122"/>
    </row>
    <row r="229" spans="3:3" s="4" customFormat="1">
      <c r="C229" s="122"/>
    </row>
    <row r="230" spans="3:3" s="4" customFormat="1">
      <c r="C230" s="122"/>
    </row>
    <row r="231" spans="3:3" s="4" customFormat="1">
      <c r="C231" s="122"/>
    </row>
    <row r="232" spans="3:3" s="4" customFormat="1">
      <c r="C232" s="122"/>
    </row>
    <row r="233" spans="3:3" s="4" customFormat="1">
      <c r="C233" s="122"/>
    </row>
    <row r="234" spans="3:3" s="4" customFormat="1">
      <c r="C234" s="122"/>
    </row>
    <row r="235" spans="3:3" s="4" customFormat="1">
      <c r="C235" s="122"/>
    </row>
    <row r="236" spans="3:3" s="4" customFormat="1">
      <c r="C236" s="122"/>
    </row>
    <row r="237" spans="3:3" s="4" customFormat="1">
      <c r="C237" s="122"/>
    </row>
    <row r="238" spans="3:3" s="4" customFormat="1">
      <c r="C238" s="122"/>
    </row>
    <row r="239" spans="3:3" s="4" customFormat="1">
      <c r="C239" s="122"/>
    </row>
    <row r="240" spans="3:3" s="4" customFormat="1">
      <c r="C240" s="122"/>
    </row>
    <row r="241" spans="3:3" s="4" customFormat="1">
      <c r="C241" s="122"/>
    </row>
    <row r="242" spans="3:3" s="4" customFormat="1">
      <c r="C242" s="122"/>
    </row>
    <row r="243" spans="3:3" s="4" customFormat="1">
      <c r="C243" s="122"/>
    </row>
    <row r="244" spans="3:3" s="4" customFormat="1">
      <c r="C244" s="122"/>
    </row>
    <row r="245" spans="3:3" s="4" customFormat="1">
      <c r="C245" s="122"/>
    </row>
    <row r="246" spans="3:3" s="4" customFormat="1">
      <c r="C246" s="122"/>
    </row>
    <row r="247" spans="3:3" s="4" customFormat="1">
      <c r="C247" s="122"/>
    </row>
    <row r="248" spans="3:3" s="4" customFormat="1">
      <c r="C248" s="122"/>
    </row>
    <row r="249" spans="3:3" s="4" customFormat="1">
      <c r="C249" s="122"/>
    </row>
    <row r="250" spans="3:3" s="4" customFormat="1">
      <c r="C250" s="122"/>
    </row>
    <row r="251" spans="3:3" s="4" customFormat="1">
      <c r="C251" s="122"/>
    </row>
    <row r="252" spans="3:3" s="4" customFormat="1">
      <c r="C252" s="122"/>
    </row>
    <row r="253" spans="3:3" s="4" customFormat="1">
      <c r="C253" s="122"/>
    </row>
    <row r="254" spans="3:3" s="4" customFormat="1">
      <c r="C254" s="122"/>
    </row>
    <row r="255" spans="3:3" s="4" customFormat="1">
      <c r="C255" s="122"/>
    </row>
    <row r="256" spans="3:3" s="4" customFormat="1">
      <c r="C256" s="122"/>
    </row>
    <row r="257" spans="3:3" s="4" customFormat="1">
      <c r="C257" s="122"/>
    </row>
    <row r="258" spans="3:3" s="4" customFormat="1">
      <c r="C258" s="122"/>
    </row>
    <row r="259" spans="3:3" s="4" customFormat="1">
      <c r="C259" s="122"/>
    </row>
    <row r="260" spans="3:3" s="4" customFormat="1">
      <c r="C260" s="122"/>
    </row>
    <row r="261" spans="3:3" s="4" customFormat="1">
      <c r="C261" s="122"/>
    </row>
    <row r="262" spans="3:3" s="4" customFormat="1">
      <c r="C262" s="122"/>
    </row>
    <row r="263" spans="3:3" s="4" customFormat="1">
      <c r="C263" s="122"/>
    </row>
    <row r="264" spans="3:3" s="4" customFormat="1">
      <c r="C264" s="122"/>
    </row>
    <row r="265" spans="3:3" s="4" customFormat="1">
      <c r="C265" s="122"/>
    </row>
    <row r="266" spans="3:3" s="4" customFormat="1">
      <c r="C266" s="122"/>
    </row>
    <row r="267" spans="3:3" s="4" customFormat="1">
      <c r="C267" s="122"/>
    </row>
    <row r="268" spans="3:3" s="4" customFormat="1">
      <c r="C268" s="122"/>
    </row>
    <row r="269" spans="3:3" s="4" customFormat="1">
      <c r="C269" s="122"/>
    </row>
    <row r="270" spans="3:3" s="4" customFormat="1">
      <c r="C270" s="122"/>
    </row>
    <row r="271" spans="3:3" s="4" customFormat="1">
      <c r="C271" s="122"/>
    </row>
    <row r="272" spans="3:3" s="4" customFormat="1">
      <c r="C272" s="122"/>
    </row>
    <row r="273" spans="3:3" s="4" customFormat="1">
      <c r="C273" s="122"/>
    </row>
    <row r="274" spans="3:3" s="4" customFormat="1">
      <c r="C274" s="122"/>
    </row>
    <row r="275" spans="3:3" s="4" customFormat="1">
      <c r="C275" s="122"/>
    </row>
    <row r="276" spans="3:3" s="4" customFormat="1">
      <c r="C276" s="122"/>
    </row>
    <row r="277" spans="3:3" s="4" customFormat="1">
      <c r="C277" s="122"/>
    </row>
    <row r="278" spans="3:3" s="4" customFormat="1">
      <c r="C278" s="122"/>
    </row>
    <row r="279" spans="3:3" s="4" customFormat="1">
      <c r="C279" s="122"/>
    </row>
    <row r="280" spans="3:3" s="4" customFormat="1">
      <c r="C280" s="122"/>
    </row>
    <row r="281" spans="3:3" s="4" customFormat="1">
      <c r="C281" s="122"/>
    </row>
    <row r="282" spans="3:3" s="4" customFormat="1">
      <c r="C282" s="122"/>
    </row>
    <row r="283" spans="3:3" s="4" customFormat="1">
      <c r="C283" s="122"/>
    </row>
    <row r="284" spans="3:3" s="4" customFormat="1">
      <c r="C284" s="122"/>
    </row>
    <row r="285" spans="3:3" s="4" customFormat="1">
      <c r="C285" s="122"/>
    </row>
    <row r="286" spans="3:3" s="4" customFormat="1">
      <c r="C286" s="122"/>
    </row>
    <row r="287" spans="3:3" s="4" customFormat="1">
      <c r="C287" s="122"/>
    </row>
    <row r="288" spans="3:3" s="4" customFormat="1">
      <c r="C288" s="122"/>
    </row>
    <row r="289" spans="3:3" s="4" customFormat="1">
      <c r="C289" s="122"/>
    </row>
    <row r="290" spans="3:3" s="4" customFormat="1">
      <c r="C290" s="122"/>
    </row>
    <row r="291" spans="3:3" s="4" customFormat="1">
      <c r="C291" s="122"/>
    </row>
    <row r="292" spans="3:3" s="4" customFormat="1">
      <c r="C292" s="122"/>
    </row>
    <row r="293" spans="3:3" s="4" customFormat="1">
      <c r="C293" s="122"/>
    </row>
    <row r="294" spans="3:3" s="4" customFormat="1">
      <c r="C294" s="122"/>
    </row>
    <row r="295" spans="3:3" s="4" customFormat="1">
      <c r="C295" s="122"/>
    </row>
    <row r="296" spans="3:3" s="4" customFormat="1">
      <c r="C296" s="122"/>
    </row>
    <row r="297" spans="3:3" s="4" customFormat="1">
      <c r="C297" s="122"/>
    </row>
    <row r="298" spans="3:3" s="4" customFormat="1">
      <c r="C298" s="122"/>
    </row>
    <row r="299" spans="3:3" s="4" customFormat="1">
      <c r="C299" s="122"/>
    </row>
    <row r="300" spans="3:3" s="4" customFormat="1">
      <c r="C300" s="122"/>
    </row>
    <row r="301" spans="3:3" s="4" customFormat="1">
      <c r="C301" s="122"/>
    </row>
    <row r="302" spans="3:3" s="4" customFormat="1">
      <c r="C302" s="122"/>
    </row>
    <row r="303" spans="3:3" s="4" customFormat="1">
      <c r="C303" s="122"/>
    </row>
    <row r="304" spans="3:3" s="4" customFormat="1">
      <c r="C304" s="122"/>
    </row>
    <row r="305" spans="3:3" s="4" customFormat="1">
      <c r="C305" s="122"/>
    </row>
    <row r="306" spans="3:3" s="4" customFormat="1">
      <c r="C306" s="122"/>
    </row>
    <row r="307" spans="3:3" s="4" customFormat="1">
      <c r="C307" s="122"/>
    </row>
    <row r="308" spans="3:3" s="4" customFormat="1">
      <c r="C308" s="122"/>
    </row>
    <row r="309" spans="3:3" s="4" customFormat="1">
      <c r="C309" s="122"/>
    </row>
    <row r="310" spans="3:3" s="4" customFormat="1">
      <c r="C310" s="122"/>
    </row>
    <row r="311" spans="3:3" s="4" customFormat="1">
      <c r="C311" s="122"/>
    </row>
    <row r="312" spans="3:3" s="4" customFormat="1">
      <c r="C312" s="122"/>
    </row>
    <row r="313" spans="3:3" s="4" customFormat="1">
      <c r="C313" s="122"/>
    </row>
    <row r="314" spans="3:3" s="4" customFormat="1">
      <c r="C314" s="122"/>
    </row>
    <row r="315" spans="3:3" s="4" customFormat="1">
      <c r="C315" s="122"/>
    </row>
    <row r="316" spans="3:3" s="4" customFormat="1">
      <c r="C316" s="122"/>
    </row>
    <row r="317" spans="3:3" s="4" customFormat="1">
      <c r="C317" s="122"/>
    </row>
    <row r="318" spans="3:3" s="4" customFormat="1">
      <c r="C318" s="122"/>
    </row>
    <row r="319" spans="3:3" s="4" customFormat="1">
      <c r="C319" s="122"/>
    </row>
    <row r="320" spans="3:3" s="4" customFormat="1">
      <c r="C320" s="122"/>
    </row>
    <row r="321" spans="3:3" s="4" customFormat="1">
      <c r="C321" s="122"/>
    </row>
    <row r="322" spans="3:3" s="4" customFormat="1">
      <c r="C322" s="122"/>
    </row>
    <row r="323" spans="3:3" s="4" customFormat="1">
      <c r="C323" s="122"/>
    </row>
    <row r="324" spans="3:3" s="4" customFormat="1">
      <c r="C324" s="122"/>
    </row>
    <row r="325" spans="3:3" s="4" customFormat="1">
      <c r="C325" s="122"/>
    </row>
    <row r="326" spans="3:3" s="4" customFormat="1">
      <c r="C326" s="122"/>
    </row>
    <row r="327" spans="3:3" s="4" customFormat="1">
      <c r="C327" s="122"/>
    </row>
    <row r="328" spans="3:3" s="4" customFormat="1">
      <c r="C328" s="122"/>
    </row>
    <row r="329" spans="3:3" s="4" customFormat="1">
      <c r="C329" s="122"/>
    </row>
    <row r="330" spans="3:3" s="4" customFormat="1">
      <c r="C330" s="122"/>
    </row>
    <row r="331" spans="3:3" s="4" customFormat="1">
      <c r="C331" s="122"/>
    </row>
    <row r="332" spans="3:3" s="4" customFormat="1">
      <c r="C332" s="122"/>
    </row>
    <row r="333" spans="3:3" s="4" customFormat="1">
      <c r="C333" s="122"/>
    </row>
    <row r="334" spans="3:3" s="4" customFormat="1">
      <c r="C334" s="122"/>
    </row>
    <row r="335" spans="3:3" s="4" customFormat="1">
      <c r="C335" s="122"/>
    </row>
    <row r="336" spans="3:3" s="4" customFormat="1">
      <c r="C336" s="122"/>
    </row>
    <row r="337" spans="3:3" s="4" customFormat="1">
      <c r="C337" s="122"/>
    </row>
  </sheetData>
  <mergeCells count="3">
    <mergeCell ref="A1:B1"/>
    <mergeCell ref="G14:G19"/>
    <mergeCell ref="H14:H19"/>
  </mergeCells>
  <pageMargins left="0.32" right="0.13" top="1.01" bottom="0.78740157480314965" header="0.19685039370078741" footer="0.47244094488188981"/>
  <pageSetup paperSize="9" orientation="portrait" horizontalDpi="4294967293" verticalDpi="360" r:id="rId1"/>
  <headerFooter alignWithMargins="0">
    <oddHeader>&amp;L&amp;"Arial CE,Tučné"REKONSTRUKCE TEPELNÉHO ZDROJE
ULICE RÁKOSOVÁ, Č.P. 2294
NYMBURK&amp;R&amp;"Arial CE,Tučné"VYTÁPĚNÍ
Příloha 01</oddHeader>
    <oddFooter>&amp;CStránka &amp;P z &amp;N&amp;RSpecifikace základního materiálu 
TEPELNÝ ZDROJ</oddFooter>
  </headerFooter>
  <rowBreaks count="2" manualBreakCount="2">
    <brk id="24" max="7" man="1"/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4"/>
  <sheetViews>
    <sheetView view="pageBreakPreview" zoomScaleNormal="100" zoomScaleSheetLayoutView="100" workbookViewId="0">
      <selection activeCell="I13" sqref="I13"/>
    </sheetView>
  </sheetViews>
  <sheetFormatPr defaultColWidth="9.109375" defaultRowHeight="13.2"/>
  <cols>
    <col min="1" max="1" width="65.88671875" bestFit="1" customWidth="1"/>
    <col min="2" max="3" width="3.33203125" bestFit="1" customWidth="1"/>
    <col min="4" max="4" width="9.5546875" bestFit="1" customWidth="1"/>
    <col min="5" max="5" width="9.44140625" bestFit="1" customWidth="1"/>
    <col min="6" max="16384" width="9.109375" style="41"/>
  </cols>
  <sheetData>
    <row r="1" spans="1:5" customFormat="1" ht="34.200000000000003" thickBot="1">
      <c r="A1" s="185" t="s">
        <v>4</v>
      </c>
      <c r="B1" s="115" t="s">
        <v>1</v>
      </c>
      <c r="C1" s="112" t="s">
        <v>11</v>
      </c>
      <c r="D1" s="117" t="s">
        <v>74</v>
      </c>
      <c r="E1" s="113" t="s">
        <v>73</v>
      </c>
    </row>
    <row r="2" spans="1:5" s="3" customFormat="1" ht="13.8" thickBot="1">
      <c r="A2" s="39" t="s">
        <v>53</v>
      </c>
      <c r="B2" s="13"/>
      <c r="C2" s="12"/>
      <c r="D2" s="37"/>
      <c r="E2" s="12"/>
    </row>
    <row r="3" spans="1:5" s="4" customFormat="1" ht="27" thickTop="1">
      <c r="A3" s="181" t="s">
        <v>119</v>
      </c>
      <c r="B3" s="10">
        <v>1</v>
      </c>
      <c r="C3" s="11" t="s">
        <v>3</v>
      </c>
      <c r="D3" s="70"/>
      <c r="E3" s="71"/>
    </row>
    <row r="4" spans="1:5" s="4" customFormat="1">
      <c r="A4" s="181" t="s">
        <v>134</v>
      </c>
      <c r="B4" s="10">
        <v>1</v>
      </c>
      <c r="C4" s="11" t="s">
        <v>12</v>
      </c>
      <c r="D4" s="70"/>
      <c r="E4" s="71"/>
    </row>
    <row r="5" spans="1:5" s="4" customFormat="1">
      <c r="A5" s="181" t="s">
        <v>54</v>
      </c>
      <c r="B5" s="10">
        <v>1</v>
      </c>
      <c r="C5" s="11" t="s">
        <v>12</v>
      </c>
      <c r="D5" s="70"/>
      <c r="E5" s="71"/>
    </row>
    <row r="6" spans="1:5" s="4" customFormat="1" ht="27" thickBot="1">
      <c r="A6" s="181" t="s">
        <v>120</v>
      </c>
      <c r="B6" s="10">
        <v>1</v>
      </c>
      <c r="C6" s="11" t="s">
        <v>12</v>
      </c>
      <c r="D6" s="70"/>
      <c r="E6" s="71"/>
    </row>
    <row r="7" spans="1:5" s="4" customFormat="1" ht="13.8" thickBot="1">
      <c r="A7" s="25" t="s">
        <v>13</v>
      </c>
      <c r="B7" s="13"/>
      <c r="C7" s="12"/>
      <c r="D7" s="72"/>
      <c r="E7" s="73"/>
    </row>
    <row r="8" spans="1:5" s="4" customFormat="1" ht="13.8" thickTop="1">
      <c r="A8" s="27" t="s">
        <v>14</v>
      </c>
      <c r="B8" s="14">
        <v>0</v>
      </c>
      <c r="C8" s="15" t="s">
        <v>15</v>
      </c>
      <c r="D8" s="70"/>
      <c r="E8" s="71"/>
    </row>
    <row r="9" spans="1:5" s="4" customFormat="1">
      <c r="A9" s="26" t="s">
        <v>16</v>
      </c>
      <c r="B9" s="10">
        <v>1</v>
      </c>
      <c r="C9" s="11" t="s">
        <v>15</v>
      </c>
      <c r="D9" s="70"/>
      <c r="E9" s="71"/>
    </row>
    <row r="10" spans="1:5" s="4" customFormat="1">
      <c r="A10" s="26" t="s">
        <v>17</v>
      </c>
      <c r="B10" s="10">
        <v>1</v>
      </c>
      <c r="C10" s="11" t="s">
        <v>15</v>
      </c>
      <c r="D10" s="70"/>
      <c r="E10" s="71"/>
    </row>
    <row r="11" spans="1:5" s="4" customFormat="1">
      <c r="A11" s="26" t="s">
        <v>18</v>
      </c>
      <c r="B11" s="10">
        <v>6</v>
      </c>
      <c r="C11" s="11" t="s">
        <v>15</v>
      </c>
      <c r="D11" s="70"/>
      <c r="E11" s="71"/>
    </row>
    <row r="12" spans="1:5" s="4" customFormat="1">
      <c r="A12" s="26" t="s">
        <v>19</v>
      </c>
      <c r="B12" s="10">
        <v>1</v>
      </c>
      <c r="C12" s="11" t="s">
        <v>15</v>
      </c>
      <c r="D12" s="70"/>
      <c r="E12" s="71"/>
    </row>
    <row r="13" spans="1:5" s="4" customFormat="1">
      <c r="A13" s="26" t="s">
        <v>20</v>
      </c>
      <c r="B13" s="10">
        <v>0</v>
      </c>
      <c r="C13" s="11" t="s">
        <v>15</v>
      </c>
      <c r="D13" s="70"/>
      <c r="E13" s="71"/>
    </row>
    <row r="14" spans="1:5" s="5" customFormat="1">
      <c r="A14" s="26" t="s">
        <v>21</v>
      </c>
      <c r="B14" s="10">
        <v>0</v>
      </c>
      <c r="C14" s="11" t="s">
        <v>15</v>
      </c>
      <c r="D14" s="70"/>
      <c r="E14" s="71"/>
    </row>
    <row r="15" spans="1:5" s="3" customFormat="1" ht="13.8" thickBot="1">
      <c r="A15" s="28" t="s">
        <v>52</v>
      </c>
      <c r="B15" s="16">
        <v>1</v>
      </c>
      <c r="C15" s="17" t="s">
        <v>3</v>
      </c>
      <c r="D15" s="74"/>
      <c r="E15" s="75"/>
    </row>
    <row r="16" spans="1:5" s="3" customFormat="1">
      <c r="A16" s="65"/>
      <c r="B16" s="207"/>
      <c r="C16" s="208"/>
      <c r="D16" s="90"/>
      <c r="E16" s="90"/>
    </row>
    <row r="17" spans="1:5" s="4" customFormat="1" ht="39.6">
      <c r="A17" s="65" t="s">
        <v>51</v>
      </c>
      <c r="B17" s="203"/>
      <c r="C17" s="203"/>
      <c r="D17" s="204"/>
      <c r="E17" s="204"/>
    </row>
    <row r="18" spans="1:5" s="4" customFormat="1" ht="13.8" thickBot="1">
      <c r="A18" s="205"/>
      <c r="B18" s="203"/>
      <c r="C18" s="203"/>
      <c r="D18" s="204"/>
      <c r="E18" s="204"/>
    </row>
    <row r="19" spans="1:5" s="4" customFormat="1">
      <c r="A19" s="30" t="s">
        <v>42</v>
      </c>
      <c r="B19" s="19"/>
      <c r="C19" s="169"/>
      <c r="D19" s="164"/>
      <c r="E19" s="77"/>
    </row>
    <row r="20" spans="1:5" s="4" customFormat="1">
      <c r="A20" s="20" t="s">
        <v>40</v>
      </c>
      <c r="B20" s="31"/>
      <c r="C20" s="170"/>
      <c r="D20" s="70"/>
      <c r="E20" s="71"/>
    </row>
    <row r="21" spans="1:5" s="4" customFormat="1" ht="13.8" thickBot="1">
      <c r="A21" s="21" t="s">
        <v>41</v>
      </c>
      <c r="B21" s="7"/>
      <c r="C21" s="189"/>
      <c r="D21" s="74"/>
      <c r="E21" s="75"/>
    </row>
    <row r="23" spans="1:5">
      <c r="A23" s="18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  <row r="87" spans="1:5">
      <c r="A87" s="4"/>
      <c r="B87" s="4"/>
      <c r="C87" s="4"/>
      <c r="D87" s="4"/>
      <c r="E87" s="4"/>
    </row>
    <row r="88" spans="1:5">
      <c r="A88" s="4"/>
      <c r="B88" s="4"/>
      <c r="C88" s="4"/>
      <c r="D88" s="4"/>
      <c r="E88" s="4"/>
    </row>
    <row r="89" spans="1:5">
      <c r="A89" s="4"/>
      <c r="B89" s="4"/>
      <c r="C89" s="4"/>
      <c r="D89" s="4"/>
      <c r="E89" s="4"/>
    </row>
    <row r="90" spans="1:5">
      <c r="A90" s="4"/>
      <c r="B90" s="4"/>
      <c r="C90" s="4"/>
      <c r="D90" s="4"/>
      <c r="E90" s="4"/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4"/>
      <c r="B96" s="4"/>
      <c r="C96" s="4"/>
      <c r="D96" s="4"/>
      <c r="E96" s="4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  <row r="99" spans="1:5">
      <c r="A99" s="4"/>
      <c r="B99" s="4"/>
      <c r="C99" s="4"/>
      <c r="D99" s="4"/>
      <c r="E99" s="4"/>
    </row>
    <row r="100" spans="1:5">
      <c r="A100" s="4"/>
      <c r="B100" s="4"/>
      <c r="C100" s="4"/>
    </row>
    <row r="101" spans="1:5">
      <c r="A101" s="4"/>
      <c r="B101" s="4"/>
      <c r="C101" s="4"/>
    </row>
    <row r="102" spans="1:5">
      <c r="A102" s="4"/>
      <c r="B102" s="4"/>
      <c r="C102" s="4"/>
    </row>
    <row r="103" spans="1:5">
      <c r="A103" s="4"/>
      <c r="B103" s="4"/>
      <c r="C103" s="4"/>
    </row>
    <row r="104" spans="1:5">
      <c r="A104" s="4"/>
      <c r="B104" s="4"/>
      <c r="C104" s="4"/>
    </row>
    <row r="105" spans="1:5">
      <c r="A105" s="4"/>
      <c r="B105" s="4"/>
      <c r="C105" s="4"/>
    </row>
    <row r="106" spans="1:5">
      <c r="A106" s="4"/>
      <c r="B106" s="4"/>
      <c r="C106" s="4"/>
    </row>
    <row r="107" spans="1:5">
      <c r="A107" s="4"/>
      <c r="B107" s="4"/>
      <c r="C107" s="4"/>
    </row>
    <row r="108" spans="1:5">
      <c r="A108" s="4"/>
      <c r="B108" s="4"/>
      <c r="C108" s="4"/>
    </row>
    <row r="109" spans="1:5">
      <c r="A109" s="4"/>
      <c r="B109" s="4"/>
      <c r="C109" s="4"/>
    </row>
    <row r="110" spans="1:5">
      <c r="A110" s="4"/>
      <c r="B110" s="4"/>
      <c r="C110" s="4"/>
    </row>
    <row r="111" spans="1:5">
      <c r="A111" s="4"/>
      <c r="B111" s="4"/>
      <c r="C111" s="4"/>
    </row>
    <row r="112" spans="1:5">
      <c r="A112" s="4"/>
      <c r="B112" s="4"/>
      <c r="C112" s="4"/>
    </row>
    <row r="113" spans="1:3">
      <c r="A113" s="4"/>
      <c r="B113" s="4"/>
      <c r="C113" s="4"/>
    </row>
    <row r="114" spans="1:3">
      <c r="A114" s="4"/>
      <c r="B114" s="4"/>
      <c r="C114" s="4"/>
    </row>
    <row r="115" spans="1:3">
      <c r="A115" s="4"/>
      <c r="B115" s="4"/>
      <c r="C115" s="4"/>
    </row>
    <row r="116" spans="1:3">
      <c r="A116" s="4"/>
      <c r="B116" s="4"/>
      <c r="C116" s="4"/>
    </row>
    <row r="117" spans="1:3">
      <c r="A117" s="4"/>
      <c r="B117" s="4"/>
      <c r="C117" s="4"/>
    </row>
    <row r="118" spans="1:3">
      <c r="A118" s="4"/>
      <c r="B118" s="4"/>
      <c r="C118" s="4"/>
    </row>
    <row r="119" spans="1:3">
      <c r="A119" s="4"/>
      <c r="B119" s="4"/>
      <c r="C119" s="4"/>
    </row>
    <row r="120" spans="1:3">
      <c r="A120" s="4"/>
      <c r="B120" s="4"/>
      <c r="C120" s="4"/>
    </row>
    <row r="121" spans="1:3">
      <c r="A121" s="4"/>
      <c r="B121" s="4"/>
      <c r="C121" s="4"/>
    </row>
    <row r="122" spans="1:3">
      <c r="A122" s="4"/>
      <c r="B122" s="4"/>
      <c r="C122" s="4"/>
    </row>
    <row r="123" spans="1:3">
      <c r="A123" s="4"/>
      <c r="B123" s="4"/>
      <c r="C123" s="4"/>
    </row>
    <row r="124" spans="1:3">
      <c r="A124" s="4"/>
      <c r="B124" s="4"/>
      <c r="C124" s="4"/>
    </row>
    <row r="125" spans="1:3">
      <c r="A125" s="4"/>
      <c r="B125" s="4"/>
      <c r="C125" s="4"/>
    </row>
    <row r="126" spans="1:3">
      <c r="A126" s="4"/>
      <c r="B126" s="4"/>
      <c r="C126" s="4"/>
    </row>
    <row r="127" spans="1:3">
      <c r="A127" s="4"/>
      <c r="B127" s="4"/>
      <c r="C127" s="4"/>
    </row>
    <row r="128" spans="1:3">
      <c r="A128" s="4"/>
      <c r="B128" s="4"/>
      <c r="C128" s="4"/>
    </row>
    <row r="129" spans="1:3">
      <c r="A129" s="4"/>
      <c r="B129" s="4"/>
      <c r="C129" s="4"/>
    </row>
    <row r="130" spans="1:3">
      <c r="A130" s="4"/>
      <c r="B130" s="4"/>
      <c r="C130" s="4"/>
    </row>
    <row r="131" spans="1:3">
      <c r="A131" s="4"/>
      <c r="B131" s="4"/>
      <c r="C131" s="4"/>
    </row>
    <row r="132" spans="1:3">
      <c r="A132" s="4"/>
      <c r="B132" s="4"/>
      <c r="C132" s="4"/>
    </row>
    <row r="133" spans="1:3">
      <c r="A133" s="4"/>
      <c r="B133" s="4"/>
      <c r="C133" s="4"/>
    </row>
    <row r="134" spans="1:3">
      <c r="A134" s="4"/>
      <c r="B134" s="4"/>
      <c r="C134" s="4"/>
    </row>
    <row r="135" spans="1:3">
      <c r="A135" s="4"/>
      <c r="B135" s="4"/>
      <c r="C135" s="4"/>
    </row>
    <row r="136" spans="1:3">
      <c r="A136" s="4"/>
      <c r="B136" s="4"/>
      <c r="C136" s="4"/>
    </row>
    <row r="137" spans="1:3">
      <c r="A137" s="4"/>
      <c r="B137" s="4"/>
      <c r="C137" s="4"/>
    </row>
    <row r="138" spans="1:3">
      <c r="A138" s="4"/>
      <c r="B138" s="4"/>
      <c r="C138" s="4"/>
    </row>
    <row r="139" spans="1:3">
      <c r="A139" s="4"/>
      <c r="B139" s="4"/>
      <c r="C139" s="4"/>
    </row>
    <row r="140" spans="1:3">
      <c r="A140" s="4"/>
      <c r="B140" s="4"/>
      <c r="C140" s="4"/>
    </row>
    <row r="141" spans="1:3">
      <c r="A141" s="4"/>
      <c r="B141" s="4"/>
      <c r="C141" s="4"/>
    </row>
    <row r="142" spans="1:3">
      <c r="A142" s="4"/>
      <c r="B142" s="4"/>
      <c r="C142" s="4"/>
    </row>
    <row r="143" spans="1:3">
      <c r="A143" s="4"/>
      <c r="B143" s="4"/>
      <c r="C143" s="4"/>
    </row>
    <row r="144" spans="1:3">
      <c r="A144" s="4"/>
      <c r="B144" s="4"/>
      <c r="C144" s="4"/>
    </row>
    <row r="145" spans="1:3">
      <c r="A145" s="4"/>
      <c r="B145" s="4"/>
      <c r="C145" s="4"/>
    </row>
    <row r="146" spans="1:3">
      <c r="A146" s="4"/>
      <c r="B146" s="4"/>
      <c r="C146" s="4"/>
    </row>
    <row r="147" spans="1:3">
      <c r="A147" s="4"/>
      <c r="B147" s="4"/>
      <c r="C147" s="4"/>
    </row>
    <row r="148" spans="1:3">
      <c r="A148" s="4"/>
      <c r="B148" s="4"/>
      <c r="C148" s="4"/>
    </row>
    <row r="149" spans="1:3">
      <c r="A149" s="4"/>
      <c r="B149" s="4"/>
      <c r="C149" s="4"/>
    </row>
    <row r="150" spans="1:3">
      <c r="A150" s="4"/>
      <c r="B150" s="4"/>
      <c r="C150" s="4"/>
    </row>
    <row r="151" spans="1:3">
      <c r="A151" s="4"/>
      <c r="B151" s="4"/>
      <c r="C151" s="4"/>
    </row>
    <row r="152" spans="1:3">
      <c r="A152" s="4"/>
      <c r="B152" s="4"/>
      <c r="C152" s="4"/>
    </row>
    <row r="153" spans="1:3">
      <c r="A153" s="4"/>
      <c r="B153" s="4"/>
      <c r="C153" s="4"/>
    </row>
    <row r="154" spans="1:3">
      <c r="A154" s="4"/>
      <c r="B154" s="4"/>
      <c r="C154" s="4"/>
    </row>
    <row r="155" spans="1:3">
      <c r="A155" s="4"/>
      <c r="B155" s="4"/>
      <c r="C155" s="4"/>
    </row>
    <row r="156" spans="1:3">
      <c r="A156" s="4"/>
      <c r="B156" s="4"/>
      <c r="C156" s="4"/>
    </row>
    <row r="157" spans="1:3">
      <c r="A157" s="4"/>
      <c r="B157" s="4"/>
      <c r="C157" s="4"/>
    </row>
    <row r="158" spans="1:3">
      <c r="A158" s="4"/>
      <c r="B158" s="4"/>
      <c r="C158" s="4"/>
    </row>
    <row r="159" spans="1:3">
      <c r="A159" s="4"/>
      <c r="B159" s="4"/>
      <c r="C159" s="4"/>
    </row>
    <row r="160" spans="1:3">
      <c r="A160" s="4"/>
      <c r="B160" s="4"/>
      <c r="C160" s="4"/>
    </row>
    <row r="161" spans="1:3">
      <c r="A161" s="4"/>
      <c r="B161" s="4"/>
      <c r="C161" s="4"/>
    </row>
    <row r="162" spans="1:3">
      <c r="A162" s="4"/>
      <c r="B162" s="4"/>
      <c r="C162" s="4"/>
    </row>
    <row r="163" spans="1:3">
      <c r="A163" s="4"/>
      <c r="B163" s="4"/>
      <c r="C163" s="4"/>
    </row>
    <row r="164" spans="1:3">
      <c r="A164" s="4"/>
      <c r="B164" s="4"/>
      <c r="C164" s="4"/>
    </row>
    <row r="165" spans="1:3">
      <c r="A165" s="4"/>
      <c r="B165" s="4"/>
      <c r="C165" s="4"/>
    </row>
    <row r="166" spans="1:3">
      <c r="A166" s="4"/>
      <c r="B166" s="4"/>
      <c r="C166" s="4"/>
    </row>
    <row r="167" spans="1:3">
      <c r="A167" s="4"/>
      <c r="B167" s="4"/>
      <c r="C167" s="4"/>
    </row>
    <row r="168" spans="1:3">
      <c r="A168" s="4"/>
      <c r="B168" s="4"/>
      <c r="C168" s="4"/>
    </row>
    <row r="169" spans="1:3">
      <c r="A169" s="4"/>
      <c r="B169" s="4"/>
      <c r="C169" s="4"/>
    </row>
    <row r="170" spans="1:3">
      <c r="A170" s="4"/>
      <c r="B170" s="4"/>
      <c r="C170" s="4"/>
    </row>
    <row r="171" spans="1:3">
      <c r="A171" s="4"/>
      <c r="B171" s="4"/>
      <c r="C171" s="4"/>
    </row>
    <row r="172" spans="1:3">
      <c r="A172" s="4"/>
      <c r="B172" s="4"/>
      <c r="C172" s="4"/>
    </row>
    <row r="173" spans="1:3">
      <c r="A173" s="4"/>
      <c r="B173" s="4"/>
      <c r="C173" s="4"/>
    </row>
    <row r="174" spans="1:3">
      <c r="A174" s="4"/>
      <c r="B174" s="4"/>
      <c r="C174" s="4"/>
    </row>
    <row r="175" spans="1:3">
      <c r="A175" s="4"/>
      <c r="B175" s="4"/>
      <c r="C175" s="4"/>
    </row>
    <row r="176" spans="1:3">
      <c r="A176" s="4"/>
      <c r="B176" s="4"/>
      <c r="C176" s="4"/>
    </row>
    <row r="177" spans="1:3">
      <c r="A177" s="4"/>
      <c r="B177" s="4"/>
      <c r="C177" s="4"/>
    </row>
    <row r="178" spans="1:3">
      <c r="A178" s="4"/>
      <c r="B178" s="4"/>
      <c r="C178" s="4"/>
    </row>
    <row r="179" spans="1:3">
      <c r="A179" s="4"/>
      <c r="B179" s="4"/>
      <c r="C179" s="4"/>
    </row>
    <row r="180" spans="1:3">
      <c r="A180" s="4"/>
      <c r="B180" s="4"/>
      <c r="C180" s="4"/>
    </row>
    <row r="181" spans="1:3">
      <c r="A181" s="4"/>
      <c r="B181" s="4"/>
      <c r="C181" s="4"/>
    </row>
    <row r="182" spans="1:3">
      <c r="A182" s="4"/>
      <c r="B182" s="4"/>
      <c r="C182" s="4"/>
    </row>
    <row r="183" spans="1:3">
      <c r="A183" s="4"/>
      <c r="B183" s="4"/>
      <c r="C183" s="4"/>
    </row>
    <row r="184" spans="1:3">
      <c r="A184" s="4"/>
      <c r="B184" s="4"/>
      <c r="C184" s="4"/>
    </row>
    <row r="185" spans="1:3">
      <c r="A185" s="4"/>
      <c r="B185" s="4"/>
      <c r="C185" s="4"/>
    </row>
    <row r="186" spans="1:3">
      <c r="A186" s="4"/>
      <c r="B186" s="4"/>
      <c r="C186" s="4"/>
    </row>
    <row r="187" spans="1:3">
      <c r="A187" s="4"/>
      <c r="B187" s="4"/>
      <c r="C187" s="4"/>
    </row>
    <row r="188" spans="1:3">
      <c r="A188" s="4"/>
      <c r="B188" s="4"/>
      <c r="C188" s="4"/>
    </row>
    <row r="189" spans="1:3">
      <c r="A189" s="4"/>
      <c r="B189" s="4"/>
      <c r="C189" s="4"/>
    </row>
    <row r="190" spans="1:3">
      <c r="A190" s="4"/>
      <c r="B190" s="4"/>
      <c r="C190" s="4"/>
    </row>
    <row r="191" spans="1:3">
      <c r="A191" s="4"/>
      <c r="B191" s="4"/>
      <c r="C191" s="4"/>
    </row>
    <row r="192" spans="1:3">
      <c r="A192" s="4"/>
      <c r="B192" s="4"/>
      <c r="C192" s="4"/>
    </row>
    <row r="193" spans="1:3">
      <c r="A193" s="4"/>
      <c r="B193" s="4"/>
      <c r="C193" s="4"/>
    </row>
    <row r="194" spans="1:3">
      <c r="A194" s="4"/>
      <c r="B194" s="4"/>
      <c r="C194" s="4"/>
    </row>
    <row r="195" spans="1:3">
      <c r="A195" s="4"/>
      <c r="B195" s="4"/>
      <c r="C195" s="4"/>
    </row>
    <row r="196" spans="1:3">
      <c r="A196" s="4"/>
      <c r="B196" s="4"/>
      <c r="C196" s="4"/>
    </row>
    <row r="197" spans="1:3">
      <c r="A197" s="4"/>
      <c r="B197" s="4"/>
      <c r="C197" s="4"/>
    </row>
    <row r="198" spans="1:3">
      <c r="A198" s="4"/>
      <c r="B198" s="4"/>
      <c r="C198" s="4"/>
    </row>
    <row r="199" spans="1:3">
      <c r="A199" s="4"/>
      <c r="B199" s="4"/>
      <c r="C199" s="4"/>
    </row>
    <row r="200" spans="1:3">
      <c r="A200" s="4"/>
      <c r="B200" s="4"/>
      <c r="C200" s="4"/>
    </row>
    <row r="201" spans="1:3">
      <c r="A201" s="4"/>
      <c r="B201" s="4"/>
      <c r="C201" s="4"/>
    </row>
    <row r="202" spans="1:3">
      <c r="A202" s="4"/>
      <c r="B202" s="4"/>
      <c r="C202" s="4"/>
    </row>
    <row r="203" spans="1:3">
      <c r="A203" s="4"/>
      <c r="B203" s="4"/>
      <c r="C203" s="4"/>
    </row>
    <row r="204" spans="1:3">
      <c r="A204" s="4"/>
      <c r="B204" s="4"/>
      <c r="C204" s="4"/>
    </row>
    <row r="205" spans="1:3">
      <c r="A205" s="4"/>
      <c r="B205" s="4"/>
      <c r="C205" s="4"/>
    </row>
    <row r="206" spans="1:3">
      <c r="A206" s="4"/>
      <c r="B206" s="4"/>
      <c r="C206" s="4"/>
    </row>
    <row r="207" spans="1:3">
      <c r="A207" s="4"/>
      <c r="B207" s="4"/>
      <c r="C207" s="4"/>
    </row>
    <row r="208" spans="1:3">
      <c r="A208" s="4"/>
      <c r="B208" s="4"/>
      <c r="C208" s="4"/>
    </row>
    <row r="209" spans="1:3">
      <c r="A209" s="4"/>
      <c r="B209" s="4"/>
      <c r="C209" s="4"/>
    </row>
    <row r="210" spans="1:3">
      <c r="A210" s="4"/>
      <c r="B210" s="4"/>
      <c r="C210" s="4"/>
    </row>
    <row r="211" spans="1:3">
      <c r="A211" s="4"/>
      <c r="B211" s="4"/>
      <c r="C211" s="4"/>
    </row>
    <row r="212" spans="1:3">
      <c r="A212" s="4"/>
      <c r="B212" s="4"/>
      <c r="C212" s="4"/>
    </row>
    <row r="213" spans="1:3">
      <c r="A213" s="4"/>
      <c r="B213" s="4"/>
      <c r="C213" s="4"/>
    </row>
    <row r="214" spans="1:3">
      <c r="A214" s="4"/>
      <c r="B214" s="4"/>
      <c r="C214" s="4"/>
    </row>
    <row r="215" spans="1:3">
      <c r="A215" s="4"/>
      <c r="B215" s="4"/>
      <c r="C215" s="4"/>
    </row>
    <row r="216" spans="1:3">
      <c r="A216" s="4"/>
      <c r="B216" s="4"/>
      <c r="C216" s="4"/>
    </row>
    <row r="217" spans="1:3">
      <c r="A217" s="4"/>
      <c r="B217" s="4"/>
      <c r="C217" s="4"/>
    </row>
    <row r="218" spans="1:3">
      <c r="A218" s="4"/>
      <c r="B218" s="4"/>
      <c r="C218" s="4"/>
    </row>
    <row r="219" spans="1:3">
      <c r="A219" s="4"/>
      <c r="B219" s="4"/>
      <c r="C219" s="4"/>
    </row>
    <row r="220" spans="1:3">
      <c r="A220" s="4"/>
      <c r="B220" s="4"/>
      <c r="C220" s="4"/>
    </row>
    <row r="221" spans="1:3">
      <c r="A221" s="4"/>
      <c r="B221" s="4"/>
      <c r="C221" s="4"/>
    </row>
    <row r="222" spans="1:3">
      <c r="A222" s="4"/>
      <c r="B222" s="4"/>
      <c r="C222" s="4"/>
    </row>
    <row r="223" spans="1:3">
      <c r="A223" s="4"/>
      <c r="B223" s="4"/>
      <c r="C223" s="4"/>
    </row>
    <row r="224" spans="1:3">
      <c r="A224" s="4"/>
      <c r="B224" s="4"/>
      <c r="C224" s="4"/>
    </row>
    <row r="225" spans="1:3">
      <c r="A225" s="4"/>
      <c r="B225" s="4"/>
      <c r="C225" s="4"/>
    </row>
    <row r="226" spans="1:3">
      <c r="A226" s="4"/>
      <c r="B226" s="4"/>
      <c r="C226" s="4"/>
    </row>
    <row r="227" spans="1:3">
      <c r="A227" s="4"/>
      <c r="B227" s="4"/>
      <c r="C227" s="4"/>
    </row>
    <row r="228" spans="1:3">
      <c r="A228" s="4"/>
      <c r="B228" s="4"/>
      <c r="C228" s="4"/>
    </row>
    <row r="229" spans="1:3">
      <c r="A229" s="4"/>
      <c r="B229" s="4"/>
      <c r="C229" s="4"/>
    </row>
    <row r="230" spans="1:3">
      <c r="A230" s="4"/>
      <c r="B230" s="4"/>
      <c r="C230" s="4"/>
    </row>
    <row r="231" spans="1:3">
      <c r="A231" s="4"/>
      <c r="B231" s="4"/>
      <c r="C231" s="4"/>
    </row>
    <row r="232" spans="1:3">
      <c r="A232" s="4"/>
      <c r="B232" s="4"/>
      <c r="C232" s="4"/>
    </row>
    <row r="233" spans="1:3">
      <c r="A233" s="4"/>
      <c r="B233" s="4"/>
      <c r="C233" s="4"/>
    </row>
    <row r="234" spans="1:3">
      <c r="A234" s="4"/>
      <c r="B234" s="4"/>
      <c r="C234" s="4"/>
    </row>
    <row r="235" spans="1:3">
      <c r="A235" s="4"/>
      <c r="B235" s="4"/>
      <c r="C235" s="4"/>
    </row>
    <row r="236" spans="1:3">
      <c r="A236" s="4"/>
      <c r="B236" s="4"/>
      <c r="C236" s="4"/>
    </row>
    <row r="237" spans="1:3">
      <c r="A237" s="4"/>
      <c r="B237" s="4"/>
      <c r="C237" s="4"/>
    </row>
    <row r="238" spans="1:3">
      <c r="A238" s="4"/>
      <c r="B238" s="4"/>
      <c r="C238" s="4"/>
    </row>
    <row r="239" spans="1:3">
      <c r="A239" s="4"/>
      <c r="B239" s="4"/>
      <c r="C239" s="4"/>
    </row>
    <row r="240" spans="1:3">
      <c r="A240" s="4"/>
      <c r="B240" s="4"/>
      <c r="C240" s="4"/>
    </row>
    <row r="241" spans="1:3">
      <c r="A241" s="4"/>
      <c r="B241" s="4"/>
      <c r="C241" s="4"/>
    </row>
    <row r="242" spans="1:3">
      <c r="A242" s="4"/>
      <c r="B242" s="4"/>
      <c r="C242" s="4"/>
    </row>
    <row r="243" spans="1:3">
      <c r="A243" s="4"/>
      <c r="B243" s="4"/>
      <c r="C243" s="4"/>
    </row>
    <row r="244" spans="1:3">
      <c r="A244" s="4"/>
      <c r="B244" s="4"/>
      <c r="C244" s="4"/>
    </row>
  </sheetData>
  <pageMargins left="0.79" right="0.19685039370078741" top="1.81" bottom="0.78740157480314965" header="0.19685039370078741" footer="0.47244094488188981"/>
  <pageSetup paperSize="9" orientation="portrait" horizontalDpi="4294967293" verticalDpi="360" r:id="rId1"/>
  <headerFooter alignWithMargins="0">
    <oddHeader>&amp;L&amp;"Arial CE,Tučné"REKONSTRUKCE TEPELNÉHO ZDROJE
ULICE RÁKOSOVÁ, Č.P. 2294
NYMBURK&amp;R&amp;"Arial CE,Tučné"PLYNOVOD
Příloha 02</oddHeader>
    <oddFooter xml:space="preserve">&amp;CStránka &amp;P z &amp;N&amp;RSpecifikace základního materiálu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9"/>
  <sheetViews>
    <sheetView view="pageBreakPreview" zoomScaleNormal="100" zoomScaleSheetLayoutView="100" workbookViewId="0">
      <selection activeCell="J10" sqref="J10"/>
    </sheetView>
  </sheetViews>
  <sheetFormatPr defaultColWidth="9.109375" defaultRowHeight="13.2"/>
  <cols>
    <col min="1" max="1" width="9.109375" style="41" bestFit="1" customWidth="1"/>
    <col min="2" max="2" width="60" style="41" customWidth="1"/>
    <col min="3" max="3" width="4.33203125" style="41" customWidth="1"/>
    <col min="4" max="4" width="8.109375" style="41" bestFit="1" customWidth="1"/>
    <col min="5" max="5" width="8.5546875" style="41" bestFit="1" customWidth="1"/>
    <col min="6" max="6" width="10.44140625" style="41" bestFit="1" customWidth="1"/>
    <col min="7" max="16384" width="9.109375" style="41"/>
  </cols>
  <sheetData>
    <row r="1" spans="1:7" s="8" customFormat="1" ht="39.75" customHeight="1" thickBot="1">
      <c r="A1" s="114" t="s">
        <v>71</v>
      </c>
      <c r="B1" s="115" t="s">
        <v>4</v>
      </c>
      <c r="C1" s="116" t="s">
        <v>1</v>
      </c>
      <c r="D1" s="112" t="s">
        <v>11</v>
      </c>
      <c r="E1" s="114" t="s">
        <v>74</v>
      </c>
      <c r="F1" s="113" t="s">
        <v>73</v>
      </c>
    </row>
    <row r="2" spans="1:7">
      <c r="A2" s="96"/>
      <c r="B2" s="97" t="s">
        <v>75</v>
      </c>
      <c r="C2" s="98"/>
      <c r="D2" s="99"/>
      <c r="E2" s="100"/>
      <c r="F2" s="101"/>
    </row>
    <row r="3" spans="1:7">
      <c r="A3" s="49" t="s">
        <v>76</v>
      </c>
      <c r="B3" s="50" t="s">
        <v>77</v>
      </c>
      <c r="C3" s="51">
        <v>2</v>
      </c>
      <c r="D3" s="57"/>
      <c r="E3" s="95"/>
      <c r="F3" s="66"/>
    </row>
    <row r="4" spans="1:7">
      <c r="A4" s="49" t="s">
        <v>78</v>
      </c>
      <c r="B4" s="50" t="s">
        <v>79</v>
      </c>
      <c r="C4" s="51">
        <v>1</v>
      </c>
      <c r="D4" s="57"/>
      <c r="E4" s="95"/>
      <c r="F4" s="66"/>
      <c r="G4" s="45"/>
    </row>
    <row r="5" spans="1:7">
      <c r="A5" s="49" t="s">
        <v>80</v>
      </c>
      <c r="B5" s="50" t="s">
        <v>81</v>
      </c>
      <c r="C5" s="51">
        <v>1</v>
      </c>
      <c r="D5" s="57"/>
      <c r="E5" s="95"/>
      <c r="F5" s="66"/>
      <c r="G5" s="45"/>
    </row>
    <row r="6" spans="1:7" ht="13.8" thickBot="1">
      <c r="A6" s="49" t="s">
        <v>82</v>
      </c>
      <c r="B6" s="50" t="s">
        <v>83</v>
      </c>
      <c r="C6" s="51">
        <v>1</v>
      </c>
      <c r="D6" s="57"/>
      <c r="E6" s="95"/>
      <c r="F6" s="66"/>
      <c r="G6" s="45"/>
    </row>
    <row r="7" spans="1:7">
      <c r="A7" s="96"/>
      <c r="B7" s="97" t="s">
        <v>70</v>
      </c>
      <c r="C7" s="98"/>
      <c r="D7" s="99"/>
      <c r="E7" s="100"/>
      <c r="F7" s="101"/>
      <c r="G7" s="45"/>
    </row>
    <row r="8" spans="1:7">
      <c r="A8" s="49" t="s">
        <v>84</v>
      </c>
      <c r="B8" s="50" t="s">
        <v>85</v>
      </c>
      <c r="C8" s="51">
        <v>1</v>
      </c>
      <c r="D8" s="57"/>
      <c r="E8" s="95"/>
      <c r="F8" s="66"/>
      <c r="G8" s="45"/>
    </row>
    <row r="9" spans="1:7">
      <c r="A9" s="49" t="s">
        <v>86</v>
      </c>
      <c r="B9" s="50" t="s">
        <v>87</v>
      </c>
      <c r="C9" s="51">
        <v>5</v>
      </c>
      <c r="D9" s="57"/>
      <c r="E9" s="95"/>
      <c r="F9" s="66"/>
      <c r="G9" s="45"/>
    </row>
    <row r="10" spans="1:7">
      <c r="A10" s="49" t="s">
        <v>88</v>
      </c>
      <c r="B10" s="50" t="s">
        <v>89</v>
      </c>
      <c r="C10" s="51">
        <v>1</v>
      </c>
      <c r="D10" s="57"/>
      <c r="E10" s="95"/>
      <c r="F10" s="66"/>
    </row>
    <row r="11" spans="1:7">
      <c r="A11" s="49" t="s">
        <v>90</v>
      </c>
      <c r="B11" s="50" t="s">
        <v>91</v>
      </c>
      <c r="C11" s="51">
        <v>1</v>
      </c>
      <c r="D11" s="57"/>
      <c r="E11" s="95"/>
      <c r="F11" s="66"/>
      <c r="G11" s="45"/>
    </row>
    <row r="12" spans="1:7" ht="13.8" thickBot="1">
      <c r="A12" s="342" t="s">
        <v>66</v>
      </c>
      <c r="B12" s="343" t="s">
        <v>67</v>
      </c>
      <c r="C12" s="54">
        <v>3</v>
      </c>
      <c r="D12" s="58"/>
      <c r="E12" s="344"/>
      <c r="F12" s="67"/>
      <c r="G12" s="45"/>
    </row>
    <row r="13" spans="1:7">
      <c r="A13" s="102"/>
      <c r="B13" s="103" t="s">
        <v>57</v>
      </c>
      <c r="C13" s="98"/>
      <c r="D13" s="99"/>
      <c r="E13" s="104"/>
      <c r="F13" s="101"/>
    </row>
    <row r="14" spans="1:7">
      <c r="B14" s="61" t="s">
        <v>142</v>
      </c>
      <c r="C14" s="47">
        <v>1</v>
      </c>
      <c r="D14" s="60" t="s">
        <v>3</v>
      </c>
      <c r="E14" s="63"/>
      <c r="F14" s="66"/>
    </row>
    <row r="15" spans="1:7" ht="23.4" thickBot="1">
      <c r="B15" s="61" t="s">
        <v>144</v>
      </c>
      <c r="C15" s="51">
        <v>4</v>
      </c>
      <c r="D15" s="190" t="s">
        <v>2</v>
      </c>
      <c r="E15" s="191"/>
      <c r="F15" s="192"/>
      <c r="G15" s="45"/>
    </row>
    <row r="16" spans="1:7">
      <c r="B16" s="103" t="s">
        <v>55</v>
      </c>
      <c r="C16" s="98"/>
      <c r="D16" s="99"/>
      <c r="E16" s="104"/>
      <c r="F16" s="101"/>
    </row>
    <row r="17" spans="2:7">
      <c r="B17" s="61" t="s">
        <v>143</v>
      </c>
      <c r="C17" s="47">
        <v>1</v>
      </c>
      <c r="D17" s="60" t="s">
        <v>3</v>
      </c>
      <c r="E17" s="63"/>
      <c r="F17" s="66"/>
    </row>
    <row r="18" spans="2:7" s="193" customFormat="1" ht="22.8">
      <c r="B18" s="61" t="s">
        <v>145</v>
      </c>
      <c r="C18" s="51">
        <v>4</v>
      </c>
      <c r="D18" s="190" t="s">
        <v>2</v>
      </c>
      <c r="E18" s="191"/>
      <c r="F18" s="192"/>
      <c r="G18" s="194"/>
    </row>
    <row r="19" spans="2:7">
      <c r="B19" s="52" t="s">
        <v>58</v>
      </c>
      <c r="C19" s="51">
        <v>1</v>
      </c>
      <c r="D19" s="57" t="s">
        <v>56</v>
      </c>
      <c r="E19" s="63"/>
      <c r="F19" s="66"/>
      <c r="G19" s="45"/>
    </row>
    <row r="20" spans="2:7" s="193" customFormat="1" ht="23.4" thickBot="1">
      <c r="B20" s="105" t="s">
        <v>146</v>
      </c>
      <c r="C20" s="54">
        <v>1</v>
      </c>
      <c r="D20" s="195" t="s">
        <v>3</v>
      </c>
      <c r="E20" s="196"/>
      <c r="F20" s="197"/>
      <c r="G20" s="194"/>
    </row>
    <row r="21" spans="2:7">
      <c r="B21" s="103" t="s">
        <v>147</v>
      </c>
      <c r="C21" s="98"/>
      <c r="D21" s="99"/>
      <c r="E21" s="104"/>
      <c r="F21" s="101"/>
    </row>
    <row r="22" spans="2:7">
      <c r="B22" s="61" t="s">
        <v>59</v>
      </c>
      <c r="C22" s="47">
        <v>20</v>
      </c>
      <c r="D22" s="57" t="s">
        <v>56</v>
      </c>
      <c r="E22" s="63"/>
      <c r="F22" s="66"/>
      <c r="G22" s="45"/>
    </row>
    <row r="23" spans="2:7">
      <c r="B23" s="52" t="s">
        <v>60</v>
      </c>
      <c r="C23" s="51">
        <f>12.6*2.7</f>
        <v>34.020000000000003</v>
      </c>
      <c r="D23" s="57" t="s">
        <v>56</v>
      </c>
      <c r="E23" s="63"/>
      <c r="F23" s="66"/>
      <c r="G23" s="45"/>
    </row>
    <row r="24" spans="2:7" ht="13.8" thickBot="1">
      <c r="B24" s="53" t="s">
        <v>61</v>
      </c>
      <c r="C24" s="54">
        <f>C22</f>
        <v>20</v>
      </c>
      <c r="D24" s="58" t="s">
        <v>56</v>
      </c>
      <c r="E24" s="64"/>
      <c r="F24" s="66"/>
      <c r="G24" s="45"/>
    </row>
    <row r="25" spans="2:7" ht="13.8" thickBot="1">
      <c r="B25" s="107"/>
      <c r="C25" s="108"/>
      <c r="D25" s="109"/>
      <c r="E25" s="110"/>
      <c r="F25" s="111"/>
      <c r="G25" s="45"/>
    </row>
    <row r="26" spans="2:7">
      <c r="B26" s="103" t="s">
        <v>64</v>
      </c>
      <c r="C26" s="98"/>
      <c r="D26" s="99"/>
      <c r="E26" s="104"/>
      <c r="F26" s="101"/>
    </row>
    <row r="27" spans="2:7">
      <c r="B27" s="61" t="s">
        <v>148</v>
      </c>
      <c r="C27" s="47">
        <v>2</v>
      </c>
      <c r="D27" s="57" t="s">
        <v>12</v>
      </c>
      <c r="E27" s="63"/>
      <c r="F27" s="66"/>
      <c r="G27" s="45"/>
    </row>
    <row r="28" spans="2:7">
      <c r="B28" s="52" t="s">
        <v>149</v>
      </c>
      <c r="C28" s="51">
        <v>2</v>
      </c>
      <c r="D28" s="57" t="s">
        <v>12</v>
      </c>
      <c r="E28" s="63"/>
      <c r="F28" s="66"/>
      <c r="G28" s="45"/>
    </row>
    <row r="29" spans="2:7">
      <c r="B29" s="52" t="s">
        <v>65</v>
      </c>
      <c r="C29" s="51">
        <v>1</v>
      </c>
      <c r="D29" s="57" t="s">
        <v>3</v>
      </c>
      <c r="E29" s="63"/>
      <c r="F29" s="66"/>
      <c r="G29" s="45"/>
    </row>
    <row r="30" spans="2:7">
      <c r="B30" s="52" t="s">
        <v>150</v>
      </c>
      <c r="C30" s="51">
        <v>1</v>
      </c>
      <c r="D30" s="57" t="s">
        <v>3</v>
      </c>
      <c r="E30" s="63"/>
      <c r="F30" s="66"/>
      <c r="G30" s="45"/>
    </row>
    <row r="31" spans="2:7">
      <c r="B31" s="52" t="s">
        <v>151</v>
      </c>
      <c r="C31" s="51">
        <v>1</v>
      </c>
      <c r="D31" s="57" t="s">
        <v>3</v>
      </c>
      <c r="E31" s="63"/>
      <c r="F31" s="66"/>
      <c r="G31" s="45"/>
    </row>
    <row r="32" spans="2:7" ht="13.8" thickBot="1">
      <c r="B32" s="53" t="s">
        <v>152</v>
      </c>
      <c r="C32" s="54">
        <v>1</v>
      </c>
      <c r="D32" s="58" t="s">
        <v>3</v>
      </c>
      <c r="E32" s="64"/>
      <c r="F32" s="67"/>
      <c r="G32" s="45"/>
    </row>
    <row r="34" spans="1:6">
      <c r="A34" s="45"/>
      <c r="B34" s="40" t="s">
        <v>29</v>
      </c>
      <c r="C34" s="48"/>
      <c r="D34" s="45"/>
      <c r="E34" s="79"/>
      <c r="F34" s="80"/>
    </row>
    <row r="35" spans="1:6" ht="13.8" thickBot="1">
      <c r="A35" s="45"/>
      <c r="B35" s="45"/>
      <c r="C35" s="48"/>
      <c r="D35" s="45"/>
      <c r="E35" s="79"/>
      <c r="F35" s="80"/>
    </row>
    <row r="36" spans="1:6">
      <c r="B36" s="42" t="s">
        <v>158</v>
      </c>
      <c r="C36" s="46"/>
      <c r="D36" s="59"/>
      <c r="E36" s="81"/>
      <c r="F36" s="82"/>
    </row>
    <row r="37" spans="1:6">
      <c r="B37" s="43" t="s">
        <v>153</v>
      </c>
      <c r="C37" s="47"/>
      <c r="D37" s="57"/>
      <c r="E37" s="55"/>
      <c r="F37" s="66"/>
    </row>
    <row r="38" spans="1:6" ht="13.8" thickBot="1">
      <c r="B38" s="44" t="s">
        <v>154</v>
      </c>
      <c r="C38" s="106"/>
      <c r="D38" s="58"/>
      <c r="E38" s="56"/>
      <c r="F38" s="67"/>
    </row>
    <row r="39" spans="1:6" ht="13.8" thickBot="1">
      <c r="B39" s="198" t="s">
        <v>41</v>
      </c>
      <c r="C39" s="199"/>
      <c r="D39" s="200"/>
      <c r="E39" s="201"/>
      <c r="F39" s="202"/>
    </row>
  </sheetData>
  <pageMargins left="0.32" right="0.19685039370078741" top="1.81" bottom="0.78740157480314965" header="0.19685039370078741" footer="0.47244094488188981"/>
  <pageSetup paperSize="9" orientation="portrait" horizontalDpi="4294967293" verticalDpi="360" r:id="rId1"/>
  <headerFooter alignWithMargins="0">
    <oddHeader>&amp;L&amp;"Arial CE,Tučné"REKONSTRUKCE TEPELNÉHO ZDROJE
ULICE RÁKOSOVÁ, Č.P. 2294
NYMBURK&amp;R&amp;"Arial CE,Tučné"STAVEBNÍ ÚPRAVY, ODKOUŘENÍ
Příloha 03</oddHeader>
    <oddFooter xml:space="preserve">&amp;CStránka &amp;P z &amp;N&amp;RSpecifikace základního materiálu
ODKOUŘENÍ </oddFooter>
  </headerFooter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Normal="100" zoomScaleSheetLayoutView="100" workbookViewId="0">
      <selection activeCell="O37" sqref="O37"/>
    </sheetView>
  </sheetViews>
  <sheetFormatPr defaultColWidth="9.109375" defaultRowHeight="13.2"/>
  <cols>
    <col min="1" max="6" width="9.109375" style="215"/>
    <col min="7" max="7" width="7.5546875" style="215" customWidth="1"/>
    <col min="8" max="8" width="9.88671875" style="215" bestFit="1" customWidth="1"/>
    <col min="9" max="9" width="12" style="215" customWidth="1"/>
    <col min="10" max="16384" width="9.109375" style="215"/>
  </cols>
  <sheetData>
    <row r="1" spans="1:9" ht="16.8" thickBot="1">
      <c r="A1" s="355" t="s">
        <v>166</v>
      </c>
      <c r="B1" s="356"/>
      <c r="C1" s="356"/>
      <c r="D1" s="356"/>
      <c r="E1" s="356"/>
      <c r="F1" s="356"/>
      <c r="G1" s="356"/>
      <c r="H1" s="356"/>
      <c r="I1" s="356"/>
    </row>
    <row r="2" spans="1:9" ht="14.4" thickTop="1" thickBot="1">
      <c r="A2" s="250"/>
      <c r="B2" s="251"/>
      <c r="C2" s="251"/>
      <c r="D2" s="252"/>
      <c r="E2" s="252"/>
      <c r="F2" s="253"/>
      <c r="G2" s="254" t="s">
        <v>12</v>
      </c>
      <c r="H2" s="254" t="s">
        <v>167</v>
      </c>
      <c r="I2" s="255" t="s">
        <v>168</v>
      </c>
    </row>
    <row r="3" spans="1:9" ht="16.2" thickTop="1" thickBot="1">
      <c r="A3" s="256" t="s">
        <v>237</v>
      </c>
      <c r="B3" s="257"/>
      <c r="C3" s="257"/>
      <c r="D3" s="257"/>
      <c r="E3" s="257"/>
      <c r="F3" s="257"/>
      <c r="G3" s="258">
        <v>1</v>
      </c>
      <c r="H3" s="259"/>
      <c r="I3" s="260"/>
    </row>
    <row r="4" spans="1:9" ht="12.75" customHeight="1" thickTop="1" thickBot="1">
      <c r="A4" s="261"/>
      <c r="B4" s="262" t="s">
        <v>169</v>
      </c>
      <c r="C4" s="262"/>
      <c r="D4" s="262"/>
      <c r="E4" s="262"/>
      <c r="F4" s="262"/>
      <c r="G4" s="263"/>
      <c r="H4" s="264"/>
      <c r="I4" s="265"/>
    </row>
    <row r="5" spans="1:9" ht="14.4" thickTop="1" thickBot="1">
      <c r="A5" s="256" t="s">
        <v>238</v>
      </c>
      <c r="B5" s="257"/>
      <c r="C5" s="257"/>
      <c r="D5" s="257"/>
      <c r="E5" s="257"/>
      <c r="F5" s="257"/>
      <c r="G5" s="258">
        <v>1</v>
      </c>
      <c r="H5" s="259"/>
      <c r="I5" s="266"/>
    </row>
    <row r="6" spans="1:9" ht="12.75" customHeight="1" thickTop="1">
      <c r="A6" s="261"/>
      <c r="B6" s="262" t="s">
        <v>170</v>
      </c>
      <c r="C6" s="262"/>
      <c r="D6" s="262"/>
      <c r="E6" s="262"/>
      <c r="F6" s="262"/>
      <c r="G6" s="263"/>
      <c r="H6" s="264"/>
      <c r="I6" s="267"/>
    </row>
    <row r="7" spans="1:9" ht="12.75" customHeight="1">
      <c r="A7" s="261"/>
      <c r="B7" s="262" t="s">
        <v>171</v>
      </c>
      <c r="C7" s="262"/>
      <c r="D7" s="262" t="s">
        <v>172</v>
      </c>
      <c r="E7" s="262"/>
      <c r="F7" s="262"/>
      <c r="G7" s="263"/>
      <c r="H7" s="264"/>
      <c r="I7" s="267"/>
    </row>
    <row r="8" spans="1:9" ht="12.75" customHeight="1">
      <c r="A8" s="261"/>
      <c r="B8" s="268" t="s">
        <v>173</v>
      </c>
      <c r="C8" s="262"/>
      <c r="D8" s="262"/>
      <c r="E8" s="262"/>
      <c r="F8" s="262"/>
      <c r="G8" s="263"/>
      <c r="H8" s="264"/>
      <c r="I8" s="267"/>
    </row>
    <row r="9" spans="1:9" ht="12.75" customHeight="1" thickBot="1">
      <c r="A9" s="269"/>
      <c r="B9" s="268" t="s">
        <v>174</v>
      </c>
      <c r="C9" s="262"/>
      <c r="D9" s="262"/>
      <c r="E9" s="262"/>
      <c r="F9" s="262"/>
      <c r="G9" s="263"/>
      <c r="H9" s="264"/>
      <c r="I9" s="267"/>
    </row>
    <row r="10" spans="1:9" ht="14.25" customHeight="1" thickTop="1" thickBot="1">
      <c r="A10" s="256" t="s">
        <v>175</v>
      </c>
      <c r="B10" s="257"/>
      <c r="C10" s="257"/>
      <c r="D10" s="257"/>
      <c r="E10" s="257"/>
      <c r="F10" s="257"/>
      <c r="G10" s="258">
        <v>1</v>
      </c>
      <c r="H10" s="259"/>
      <c r="I10" s="266"/>
    </row>
    <row r="11" spans="1:9" ht="16.2" thickTop="1" thickBot="1">
      <c r="A11" s="270"/>
      <c r="B11" s="271" t="s">
        <v>176</v>
      </c>
      <c r="C11" s="272"/>
      <c r="D11" s="272"/>
      <c r="E11" s="272"/>
      <c r="F11" s="272"/>
      <c r="G11" s="273"/>
      <c r="H11" s="273"/>
      <c r="I11" s="274"/>
    </row>
    <row r="12" spans="1:9" ht="13.8" thickTop="1"/>
    <row r="16" spans="1:9" ht="17.399999999999999">
      <c r="A16" s="316" t="s">
        <v>177</v>
      </c>
      <c r="B16" s="316"/>
      <c r="C16" s="317"/>
      <c r="D16" s="317"/>
      <c r="E16" s="317"/>
      <c r="F16" s="317"/>
      <c r="G16" s="317"/>
      <c r="H16" s="318"/>
      <c r="I16" s="318"/>
    </row>
    <row r="17" spans="1:9" ht="18" thickBot="1">
      <c r="A17" s="316"/>
      <c r="B17" s="316"/>
      <c r="C17" s="317"/>
      <c r="D17" s="317"/>
      <c r="E17" s="317"/>
      <c r="F17" s="317"/>
      <c r="G17" s="317"/>
      <c r="H17" s="318"/>
      <c r="I17" s="318"/>
    </row>
    <row r="18" spans="1:9" ht="14.4" thickTop="1" thickBot="1">
      <c r="A18" s="319" t="s">
        <v>178</v>
      </c>
      <c r="B18" s="276"/>
      <c r="C18" s="276"/>
      <c r="D18" s="276"/>
      <c r="E18" s="276"/>
      <c r="F18" s="276"/>
      <c r="G18" s="276"/>
      <c r="H18" s="276"/>
      <c r="I18" s="277"/>
    </row>
    <row r="19" spans="1:9" ht="14.4" thickTop="1" thickBot="1">
      <c r="A19" s="320"/>
      <c r="B19" s="321"/>
      <c r="C19" s="321"/>
      <c r="D19" s="322"/>
      <c r="E19" s="322"/>
      <c r="F19" s="323"/>
      <c r="G19" s="324" t="s">
        <v>12</v>
      </c>
      <c r="H19" s="324" t="s">
        <v>167</v>
      </c>
      <c r="I19" s="325" t="s">
        <v>168</v>
      </c>
    </row>
    <row r="20" spans="1:9">
      <c r="A20" s="326" t="s">
        <v>179</v>
      </c>
      <c r="B20" s="283" t="s">
        <v>180</v>
      </c>
      <c r="C20" s="283"/>
      <c r="D20" s="283"/>
      <c r="E20" s="283"/>
      <c r="F20" s="283"/>
      <c r="G20" s="327">
        <v>3</v>
      </c>
      <c r="H20" s="328"/>
      <c r="I20" s="329"/>
    </row>
    <row r="21" spans="1:9">
      <c r="A21" s="297" t="s">
        <v>181</v>
      </c>
      <c r="B21" s="283" t="s">
        <v>182</v>
      </c>
      <c r="C21" s="283"/>
      <c r="D21" s="283"/>
      <c r="E21" s="283"/>
      <c r="F21" s="283"/>
      <c r="G21" s="327">
        <v>1</v>
      </c>
      <c r="H21" s="330"/>
      <c r="I21" s="329"/>
    </row>
    <row r="22" spans="1:9">
      <c r="A22" s="297" t="s">
        <v>183</v>
      </c>
      <c r="B22" s="283" t="s">
        <v>184</v>
      </c>
      <c r="C22" s="283"/>
      <c r="D22" s="283"/>
      <c r="E22" s="283"/>
      <c r="F22" s="283"/>
      <c r="G22" s="327">
        <v>1</v>
      </c>
      <c r="H22" s="331"/>
      <c r="I22" s="329"/>
    </row>
    <row r="23" spans="1:9">
      <c r="A23" s="297" t="s">
        <v>185</v>
      </c>
      <c r="B23" s="301" t="s">
        <v>186</v>
      </c>
      <c r="C23" s="301"/>
      <c r="D23" s="301"/>
      <c r="E23" s="301"/>
      <c r="F23" s="302"/>
      <c r="G23" s="327">
        <v>15</v>
      </c>
      <c r="H23" s="331"/>
      <c r="I23" s="332"/>
    </row>
    <row r="24" spans="1:9">
      <c r="A24" s="297" t="s">
        <v>187</v>
      </c>
      <c r="B24" s="301" t="s">
        <v>188</v>
      </c>
      <c r="C24" s="301"/>
      <c r="D24" s="301"/>
      <c r="E24" s="301"/>
      <c r="F24" s="302"/>
      <c r="G24" s="327">
        <v>30</v>
      </c>
      <c r="H24" s="331"/>
      <c r="I24" s="332"/>
    </row>
    <row r="25" spans="1:9">
      <c r="A25" s="333" t="s">
        <v>189</v>
      </c>
      <c r="B25" s="283" t="s">
        <v>190</v>
      </c>
      <c r="C25" s="283"/>
      <c r="D25" s="283"/>
      <c r="E25" s="283"/>
      <c r="F25" s="334"/>
      <c r="G25" s="327">
        <v>2</v>
      </c>
      <c r="H25" s="335"/>
      <c r="I25" s="336"/>
    </row>
    <row r="26" spans="1:9">
      <c r="A26" s="297" t="s">
        <v>191</v>
      </c>
      <c r="B26" s="301" t="s">
        <v>192</v>
      </c>
      <c r="C26" s="301"/>
      <c r="D26" s="301"/>
      <c r="E26" s="301"/>
      <c r="F26" s="302"/>
      <c r="G26" s="327">
        <v>3</v>
      </c>
      <c r="H26" s="331"/>
      <c r="I26" s="332"/>
    </row>
    <row r="27" spans="1:9" ht="13.8" thickBot="1">
      <c r="A27" s="297" t="s">
        <v>193</v>
      </c>
      <c r="B27" s="301" t="s">
        <v>194</v>
      </c>
      <c r="C27" s="301"/>
      <c r="D27" s="301"/>
      <c r="E27" s="301"/>
      <c r="F27" s="302"/>
      <c r="G27" s="327">
        <v>2</v>
      </c>
      <c r="H27" s="331"/>
      <c r="I27" s="332"/>
    </row>
    <row r="28" spans="1:9" ht="14.4" thickTop="1" thickBot="1">
      <c r="A28" s="310"/>
      <c r="B28" s="311" t="s">
        <v>176</v>
      </c>
      <c r="C28" s="312"/>
      <c r="D28" s="312"/>
      <c r="E28" s="312"/>
      <c r="F28" s="312"/>
      <c r="G28" s="312"/>
      <c r="H28" s="313"/>
      <c r="I28" s="337"/>
    </row>
    <row r="29" spans="1:9" ht="14.4" thickTop="1" thickBot="1">
      <c r="A29" s="338"/>
      <c r="B29" s="306"/>
      <c r="C29" s="306"/>
      <c r="D29" s="306"/>
      <c r="E29" s="306"/>
      <c r="F29" s="306"/>
      <c r="G29" s="306"/>
      <c r="H29" s="339"/>
      <c r="I29" s="203"/>
    </row>
    <row r="30" spans="1:9" ht="14.4" thickTop="1" thickBot="1">
      <c r="A30" s="275" t="s">
        <v>195</v>
      </c>
      <c r="B30" s="276"/>
      <c r="C30" s="276"/>
      <c r="D30" s="276"/>
      <c r="E30" s="276"/>
      <c r="F30" s="276"/>
      <c r="G30" s="276"/>
      <c r="H30" s="276"/>
      <c r="I30" s="277"/>
    </row>
    <row r="31" spans="1:9" ht="14.4" thickTop="1" thickBot="1">
      <c r="A31" s="278"/>
      <c r="B31" s="279"/>
      <c r="C31" s="279"/>
      <c r="D31" s="279"/>
      <c r="E31" s="279"/>
      <c r="F31" s="279"/>
      <c r="G31" s="280" t="s">
        <v>196</v>
      </c>
      <c r="H31" s="280" t="s">
        <v>197</v>
      </c>
      <c r="I31" s="281" t="s">
        <v>168</v>
      </c>
    </row>
    <row r="32" spans="1:9">
      <c r="A32" s="282" t="s">
        <v>179</v>
      </c>
      <c r="B32" s="283" t="s">
        <v>198</v>
      </c>
      <c r="C32" s="283"/>
      <c r="D32" s="284"/>
      <c r="E32" s="284"/>
      <c r="F32" s="285"/>
      <c r="G32" s="286">
        <v>40</v>
      </c>
      <c r="H32" s="287"/>
      <c r="I32" s="288"/>
    </row>
    <row r="33" spans="1:9">
      <c r="A33" s="282" t="s">
        <v>199</v>
      </c>
      <c r="B33" s="283" t="s">
        <v>200</v>
      </c>
      <c r="C33" s="283"/>
      <c r="D33" s="284"/>
      <c r="E33" s="284"/>
      <c r="F33" s="285"/>
      <c r="G33" s="289">
        <v>10</v>
      </c>
      <c r="H33" s="290"/>
      <c r="I33" s="291"/>
    </row>
    <row r="34" spans="1:9">
      <c r="A34" s="282" t="s">
        <v>201</v>
      </c>
      <c r="B34" s="283" t="s">
        <v>202</v>
      </c>
      <c r="C34" s="283"/>
      <c r="D34" s="283"/>
      <c r="E34" s="283"/>
      <c r="F34" s="283"/>
      <c r="G34" s="289">
        <v>58</v>
      </c>
      <c r="H34" s="290"/>
      <c r="I34" s="291"/>
    </row>
    <row r="35" spans="1:9">
      <c r="A35" s="282" t="s">
        <v>203</v>
      </c>
      <c r="B35" s="283" t="s">
        <v>204</v>
      </c>
      <c r="C35" s="283"/>
      <c r="D35" s="283"/>
      <c r="E35" s="283"/>
      <c r="F35" s="283"/>
      <c r="G35" s="289">
        <v>52</v>
      </c>
      <c r="H35" s="290"/>
      <c r="I35" s="292"/>
    </row>
    <row r="36" spans="1:9">
      <c r="A36" s="293" t="s">
        <v>205</v>
      </c>
      <c r="B36" s="283" t="s">
        <v>206</v>
      </c>
      <c r="C36" s="294"/>
      <c r="D36" s="294"/>
      <c r="E36" s="294"/>
      <c r="F36" s="294"/>
      <c r="G36" s="295">
        <v>10</v>
      </c>
      <c r="H36" s="296"/>
      <c r="I36" s="292"/>
    </row>
    <row r="37" spans="1:9">
      <c r="A37" s="297" t="s">
        <v>207</v>
      </c>
      <c r="B37" s="289" t="s">
        <v>208</v>
      </c>
      <c r="C37" s="283"/>
      <c r="D37" s="283"/>
      <c r="E37" s="294"/>
      <c r="F37" s="294"/>
      <c r="G37" s="295">
        <v>6</v>
      </c>
      <c r="H37" s="298"/>
      <c r="I37" s="292"/>
    </row>
    <row r="38" spans="1:9">
      <c r="A38" s="297" t="s">
        <v>209</v>
      </c>
      <c r="B38" s="283" t="s">
        <v>210</v>
      </c>
      <c r="C38" s="294"/>
      <c r="D38" s="294"/>
      <c r="E38" s="294"/>
      <c r="F38" s="294"/>
      <c r="G38" s="295">
        <v>5</v>
      </c>
      <c r="H38" s="298"/>
      <c r="I38" s="292"/>
    </row>
    <row r="39" spans="1:9">
      <c r="A39" s="297" t="s">
        <v>193</v>
      </c>
      <c r="B39" s="283" t="s">
        <v>211</v>
      </c>
      <c r="C39" s="294"/>
      <c r="D39" s="294"/>
      <c r="E39" s="294"/>
      <c r="F39" s="294"/>
      <c r="G39" s="295">
        <v>30</v>
      </c>
      <c r="H39" s="298"/>
      <c r="I39" s="292"/>
    </row>
    <row r="40" spans="1:9">
      <c r="A40" s="297" t="s">
        <v>212</v>
      </c>
      <c r="B40" s="283" t="s">
        <v>213</v>
      </c>
      <c r="C40" s="294"/>
      <c r="D40" s="294"/>
      <c r="E40" s="294"/>
      <c r="F40" s="294"/>
      <c r="G40" s="299">
        <v>40</v>
      </c>
      <c r="H40" s="296"/>
      <c r="I40" s="292"/>
    </row>
    <row r="41" spans="1:9">
      <c r="A41" s="297" t="s">
        <v>214</v>
      </c>
      <c r="B41" s="283" t="s">
        <v>215</v>
      </c>
      <c r="C41" s="294"/>
      <c r="D41" s="294"/>
      <c r="E41" s="294"/>
      <c r="F41" s="294"/>
      <c r="G41" s="299">
        <v>12</v>
      </c>
      <c r="H41" s="296"/>
      <c r="I41" s="292"/>
    </row>
    <row r="42" spans="1:9">
      <c r="A42" s="300" t="s">
        <v>216</v>
      </c>
      <c r="B42" s="301" t="s">
        <v>217</v>
      </c>
      <c r="C42" s="301"/>
      <c r="D42" s="301"/>
      <c r="E42" s="301"/>
      <c r="F42" s="302"/>
      <c r="G42" s="303">
        <v>1</v>
      </c>
      <c r="H42" s="304"/>
      <c r="I42" s="291"/>
    </row>
    <row r="43" spans="1:9">
      <c r="A43" s="297" t="s">
        <v>218</v>
      </c>
      <c r="B43" s="283" t="s">
        <v>219</v>
      </c>
      <c r="C43" s="283"/>
      <c r="D43" s="283"/>
      <c r="E43" s="283"/>
      <c r="F43" s="283"/>
      <c r="G43" s="295">
        <v>105</v>
      </c>
      <c r="H43" s="298"/>
      <c r="I43" s="292"/>
    </row>
    <row r="44" spans="1:9">
      <c r="A44" s="297" t="s">
        <v>220</v>
      </c>
      <c r="B44" s="283" t="s">
        <v>221</v>
      </c>
      <c r="C44" s="283"/>
      <c r="D44" s="283"/>
      <c r="E44" s="283"/>
      <c r="F44" s="283"/>
      <c r="G44" s="295">
        <v>4</v>
      </c>
      <c r="H44" s="298"/>
      <c r="I44" s="292"/>
    </row>
    <row r="45" spans="1:9">
      <c r="A45" s="297" t="s">
        <v>222</v>
      </c>
      <c r="B45" s="283" t="s">
        <v>223</v>
      </c>
      <c r="C45" s="283"/>
      <c r="D45" s="283"/>
      <c r="E45" s="283"/>
      <c r="F45" s="283"/>
      <c r="G45" s="295">
        <v>1</v>
      </c>
      <c r="H45" s="298"/>
      <c r="I45" s="292"/>
    </row>
    <row r="46" spans="1:9" ht="13.8" thickBot="1">
      <c r="A46" s="305" t="s">
        <v>224</v>
      </c>
      <c r="B46" s="306" t="s">
        <v>225</v>
      </c>
      <c r="C46" s="306"/>
      <c r="D46" s="306"/>
      <c r="E46" s="306"/>
      <c r="F46" s="306"/>
      <c r="G46" s="307">
        <v>2</v>
      </c>
      <c r="H46" s="308"/>
      <c r="I46" s="309"/>
    </row>
    <row r="47" spans="1:9" ht="14.4" thickTop="1" thickBot="1">
      <c r="A47" s="310"/>
      <c r="B47" s="311" t="s">
        <v>176</v>
      </c>
      <c r="C47" s="312"/>
      <c r="D47" s="312"/>
      <c r="E47" s="312"/>
      <c r="F47" s="312"/>
      <c r="G47" s="313"/>
      <c r="H47" s="314"/>
      <c r="I47" s="315"/>
    </row>
    <row r="48" spans="1:9" ht="13.8" thickTop="1">
      <c r="A48" s="306"/>
      <c r="B48" s="340"/>
      <c r="C48" s="306"/>
      <c r="D48" s="306"/>
      <c r="E48" s="306"/>
      <c r="F48" s="306"/>
      <c r="G48" s="339"/>
      <c r="H48" s="308"/>
      <c r="I48" s="341"/>
    </row>
    <row r="49" spans="1:9" ht="13.8" thickBot="1">
      <c r="A49" s="306"/>
      <c r="B49" s="340"/>
      <c r="C49" s="306"/>
      <c r="D49" s="306"/>
      <c r="E49" s="306"/>
      <c r="F49" s="306"/>
      <c r="G49" s="339"/>
      <c r="H49" s="308"/>
      <c r="I49" s="341"/>
    </row>
    <row r="50" spans="1:9" ht="13.8" thickTop="1">
      <c r="A50" s="216" t="s">
        <v>226</v>
      </c>
      <c r="B50" s="217" t="s">
        <v>227</v>
      </c>
      <c r="C50" s="217"/>
      <c r="D50" s="217"/>
      <c r="E50" s="217"/>
      <c r="F50" s="217"/>
      <c r="G50" s="218"/>
      <c r="H50" s="219"/>
      <c r="I50" s="220"/>
    </row>
    <row r="51" spans="1:9" ht="13.8" thickBot="1">
      <c r="A51" s="221" t="s">
        <v>228</v>
      </c>
      <c r="B51" s="222" t="s">
        <v>229</v>
      </c>
      <c r="C51" s="222"/>
      <c r="D51" s="222"/>
      <c r="E51" s="222"/>
      <c r="F51" s="222"/>
      <c r="G51" s="223"/>
      <c r="H51" s="224"/>
      <c r="I51" s="225"/>
    </row>
    <row r="52" spans="1:9" ht="16.2" thickBot="1">
      <c r="A52" s="226" t="s">
        <v>230</v>
      </c>
      <c r="B52" s="227"/>
      <c r="C52" s="228"/>
      <c r="D52" s="228"/>
      <c r="E52" s="228"/>
      <c r="F52" s="228"/>
      <c r="G52" s="229"/>
      <c r="H52" s="357"/>
      <c r="I52" s="358"/>
    </row>
    <row r="53" spans="1:9" ht="13.8" thickTop="1"/>
    <row r="55" spans="1:9" ht="13.8" thickBot="1"/>
    <row r="56" spans="1:9" ht="13.8" thickTop="1">
      <c r="A56" s="230" t="s">
        <v>231</v>
      </c>
      <c r="B56" s="231"/>
      <c r="C56" s="231"/>
      <c r="D56" s="231"/>
      <c r="E56" s="231"/>
      <c r="F56" s="231"/>
      <c r="G56" s="231"/>
      <c r="H56" s="359"/>
      <c r="I56" s="360"/>
    </row>
    <row r="57" spans="1:9" ht="13.8" thickBot="1">
      <c r="A57" s="232" t="s">
        <v>232</v>
      </c>
      <c r="B57" s="233"/>
      <c r="C57" s="233"/>
      <c r="D57" s="233"/>
      <c r="E57" s="233"/>
      <c r="F57" s="233"/>
      <c r="G57" s="233"/>
      <c r="H57" s="353"/>
      <c r="I57" s="354"/>
    </row>
    <row r="58" spans="1:9" ht="14.4" thickTop="1" thickBot="1">
      <c r="A58" s="234"/>
      <c r="B58" s="234"/>
      <c r="C58" s="234"/>
      <c r="D58" s="234"/>
      <c r="E58" s="234"/>
      <c r="F58" s="234"/>
      <c r="G58" s="234"/>
      <c r="H58" s="235"/>
      <c r="I58" s="235"/>
    </row>
    <row r="59" spans="1:9" ht="13.8" thickTop="1">
      <c r="A59" s="236" t="s">
        <v>233</v>
      </c>
      <c r="B59" s="237"/>
      <c r="C59" s="237"/>
      <c r="D59" s="237"/>
      <c r="E59" s="237"/>
      <c r="F59" s="237"/>
      <c r="G59" s="237"/>
      <c r="H59" s="238"/>
      <c r="I59" s="239"/>
    </row>
    <row r="60" spans="1:9">
      <c r="A60" s="240" t="s">
        <v>234</v>
      </c>
      <c r="B60" s="241"/>
      <c r="C60" s="241"/>
      <c r="D60" s="241"/>
      <c r="E60" s="241"/>
      <c r="F60" s="241"/>
      <c r="G60" s="241"/>
      <c r="H60" s="242"/>
      <c r="I60" s="243"/>
    </row>
    <row r="61" spans="1:9" ht="13.8" thickBot="1">
      <c r="A61" s="232" t="s">
        <v>235</v>
      </c>
      <c r="B61" s="233"/>
      <c r="C61" s="233"/>
      <c r="D61" s="233"/>
      <c r="E61" s="233"/>
      <c r="F61" s="233"/>
      <c r="G61" s="233"/>
      <c r="H61" s="244"/>
      <c r="I61" s="245"/>
    </row>
    <row r="62" spans="1:9" ht="13.8" thickTop="1">
      <c r="A62" s="234"/>
      <c r="B62" s="234"/>
      <c r="C62" s="234"/>
      <c r="D62" s="234"/>
      <c r="E62" s="234"/>
      <c r="F62" s="234"/>
      <c r="G62" s="234"/>
      <c r="H62" s="246"/>
      <c r="I62" s="246"/>
    </row>
    <row r="63" spans="1:9" ht="13.8" thickBot="1">
      <c r="A63" s="247"/>
      <c r="B63" s="247"/>
      <c r="C63" s="247"/>
      <c r="D63" s="247"/>
      <c r="E63" s="247"/>
      <c r="F63" s="247"/>
      <c r="G63" s="247"/>
      <c r="H63" s="248"/>
      <c r="I63" s="248"/>
    </row>
    <row r="64" spans="1:9" ht="14.4" thickTop="1" thickBot="1">
      <c r="A64" s="249" t="s">
        <v>236</v>
      </c>
      <c r="B64" s="247"/>
      <c r="C64" s="247"/>
      <c r="D64" s="247"/>
      <c r="E64" s="247"/>
      <c r="F64" s="247"/>
      <c r="G64" s="247"/>
      <c r="H64" s="353"/>
      <c r="I64" s="354"/>
    </row>
    <row r="65" ht="13.8" thickTop="1"/>
  </sheetData>
  <mergeCells count="5">
    <mergeCell ref="H64:I64"/>
    <mergeCell ref="A1:I1"/>
    <mergeCell ref="H52:I52"/>
    <mergeCell ref="H56:I56"/>
    <mergeCell ref="H57:I57"/>
  </mergeCells>
  <pageMargins left="0.78740157499999996" right="0.78740157499999996" top="1.6354166666666667" bottom="0.984251969" header="0.4921259845" footer="0.4921259845"/>
  <pageSetup paperSize="9" orientation="portrait" horizontalDpi="4294967293" verticalDpi="300" r:id="rId1"/>
  <headerFooter alignWithMargins="0">
    <oddHeader>&amp;L&amp;"Arial CE,Tučné"REKONSTRUKCE TEPELNÉHO ZDROJE
ULICE RÁKOSOVÁ, Č.P. 2294
NYMBURK&amp;R&amp;"Arial CE,Tučné"ELEKTRO, MaR
Příloha 04</oddHeader>
    <oddFooter>&amp;CStránka &amp;P z &amp;N</oddFooter>
  </headerFooter>
  <rowBreaks count="2" manualBreakCount="2">
    <brk id="13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"/>
  <sheetViews>
    <sheetView view="pageBreakPreview" zoomScaleNormal="100" zoomScaleSheetLayoutView="100" workbookViewId="0">
      <selection activeCell="G30" sqref="G30"/>
    </sheetView>
  </sheetViews>
  <sheetFormatPr defaultRowHeight="13.2"/>
  <cols>
    <col min="1" max="1" width="40.88671875" customWidth="1"/>
    <col min="2" max="2" width="10.44140625" bestFit="1" customWidth="1"/>
    <col min="3" max="3" width="11.44140625" bestFit="1" customWidth="1"/>
    <col min="4" max="6" width="10.44140625" bestFit="1" customWidth="1"/>
  </cols>
  <sheetData>
    <row r="1" spans="1:8" s="4" customFormat="1" ht="49.5" customHeight="1" thickBot="1">
      <c r="A1" s="206" t="s">
        <v>164</v>
      </c>
      <c r="B1" s="185" t="s">
        <v>162</v>
      </c>
      <c r="C1" s="113" t="s">
        <v>165</v>
      </c>
      <c r="D1" s="210" t="s">
        <v>73</v>
      </c>
      <c r="E1"/>
      <c r="F1"/>
      <c r="G1"/>
      <c r="H1"/>
    </row>
    <row r="2" spans="1:8" s="4" customFormat="1">
      <c r="A2" s="38" t="s">
        <v>159</v>
      </c>
      <c r="B2" s="70">
        <f>'94UT_01'!H88</f>
        <v>0</v>
      </c>
      <c r="C2" s="71">
        <f>SUM('94UT_01'!H89:H90)</f>
        <v>0</v>
      </c>
      <c r="D2" s="211">
        <f>SUM(B2:C2)</f>
        <v>0</v>
      </c>
    </row>
    <row r="3" spans="1:8" s="4" customFormat="1">
      <c r="A3" s="38" t="s">
        <v>160</v>
      </c>
      <c r="B3" s="70">
        <f>'94PL_02'!E19</f>
        <v>0</v>
      </c>
      <c r="C3" s="71">
        <f>'94PL_02'!E20</f>
        <v>0</v>
      </c>
      <c r="D3" s="211">
        <f>SUM(B3:C3)</f>
        <v>0</v>
      </c>
    </row>
    <row r="4" spans="1:8" s="4" customFormat="1">
      <c r="A4" s="38" t="s">
        <v>161</v>
      </c>
      <c r="B4" s="70">
        <f>'94KOST_03'!F36</f>
        <v>0</v>
      </c>
      <c r="C4" s="71">
        <f>SUM('94KOST_03'!F37:F38)</f>
        <v>0</v>
      </c>
      <c r="D4" s="211">
        <f t="shared" ref="D4:D5" si="0">SUM(B4:C4)</f>
        <v>0</v>
      </c>
    </row>
    <row r="5" spans="1:8" s="4" customFormat="1" ht="13.8" thickBot="1">
      <c r="A5" s="138" t="s">
        <v>239</v>
      </c>
      <c r="B5" s="74">
        <f>SUM('94EL_04'!H56:I57)</f>
        <v>0</v>
      </c>
      <c r="C5" s="75">
        <f>SUM('94EL_04'!I59:I61)</f>
        <v>0</v>
      </c>
      <c r="D5" s="212">
        <f t="shared" si="0"/>
        <v>0</v>
      </c>
    </row>
    <row r="6" spans="1:8" ht="13.8" thickBot="1">
      <c r="A6" s="168" t="s">
        <v>163</v>
      </c>
      <c r="B6" s="213">
        <f>SUM(B2:B5)</f>
        <v>0</v>
      </c>
      <c r="C6" s="87">
        <f>SUM(C2:C5)</f>
        <v>0</v>
      </c>
      <c r="D6" s="214">
        <f>SUM(D2:D5)</f>
        <v>0</v>
      </c>
      <c r="E6" s="4"/>
      <c r="F6" s="4"/>
      <c r="G6" s="4"/>
      <c r="H6" s="4"/>
    </row>
    <row r="7" spans="1:8">
      <c r="D7" s="209"/>
      <c r="E7" s="41"/>
      <c r="F7" s="41"/>
      <c r="G7" s="41"/>
      <c r="H7" s="41"/>
    </row>
    <row r="8" spans="1:8">
      <c r="A8" s="18"/>
      <c r="C8" s="4"/>
      <c r="D8" s="4"/>
      <c r="E8" s="41"/>
      <c r="F8" s="41"/>
      <c r="G8" s="41"/>
      <c r="H8" s="41"/>
    </row>
    <row r="9" spans="1:8">
      <c r="A9" s="4"/>
      <c r="B9" s="4"/>
      <c r="C9" s="4"/>
      <c r="D9" s="4"/>
      <c r="E9" s="41"/>
      <c r="F9" s="41"/>
      <c r="G9" s="41"/>
      <c r="H9" s="41"/>
    </row>
    <row r="10" spans="1:8">
      <c r="A10" s="4"/>
      <c r="B10" s="4"/>
      <c r="C10" s="4"/>
      <c r="D10" s="4"/>
      <c r="E10" s="41"/>
      <c r="F10" s="41"/>
      <c r="G10" s="41"/>
      <c r="H10" s="41"/>
    </row>
    <row r="11" spans="1:8">
      <c r="A11" s="4"/>
      <c r="B11" s="4"/>
      <c r="C11" s="4"/>
      <c r="D11" s="4"/>
      <c r="E11" s="41"/>
      <c r="F11" s="41"/>
      <c r="G11" s="41"/>
      <c r="H11" s="41"/>
    </row>
    <row r="12" spans="1:8">
      <c r="A12" s="4"/>
      <c r="B12" s="4"/>
      <c r="C12" s="4"/>
      <c r="D12" s="4"/>
      <c r="E12" s="41"/>
      <c r="F12" s="41"/>
      <c r="G12" s="41"/>
      <c r="H12" s="41"/>
    </row>
    <row r="13" spans="1:8">
      <c r="A13" s="4"/>
      <c r="B13" s="4"/>
      <c r="C13" s="4"/>
      <c r="D13" s="4"/>
      <c r="E13" s="41"/>
      <c r="F13" s="41"/>
      <c r="G13" s="41"/>
      <c r="H13" s="41"/>
    </row>
  </sheetData>
  <pageMargins left="1.73" right="0.11811023622047245" top="2.1800000000000002" bottom="0.98425196850393704" header="0.33" footer="0.47244094488188981"/>
  <pageSetup paperSize="9" orientation="portrait" horizontalDpi="4294967293" verticalDpi="360" r:id="rId1"/>
  <headerFooter alignWithMargins="0">
    <oddHeader>&amp;L&amp;"Arial CE,Tučné"REKONSTRUKCE TEPELNÉHO ZDROJE
ULICE RÁKOSOVÁ, Č.P. 2294
NYMBURK&amp;R&amp;"Arial CE,Tučné"Rozpočet - Rekapitulace
Příloha 000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94UT_01</vt:lpstr>
      <vt:lpstr>94PL_02</vt:lpstr>
      <vt:lpstr>94KOST_03</vt:lpstr>
      <vt:lpstr>94EL_04</vt:lpstr>
      <vt:lpstr>94Σ</vt:lpstr>
      <vt:lpstr>'94PL_02'!Názvy_tisku</vt:lpstr>
      <vt:lpstr>'94UT_01'!Názvy_tisku</vt:lpstr>
      <vt:lpstr>'94PL_02'!Oblast_tisku</vt:lpstr>
      <vt:lpstr>'94UT_01'!Oblast_tisku</vt:lpstr>
    </vt:vector>
  </TitlesOfParts>
  <Company>TERMA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Pokorny</cp:lastModifiedBy>
  <cp:lastPrinted>2017-04-11T13:14:54Z</cp:lastPrinted>
  <dcterms:created xsi:type="dcterms:W3CDTF">2000-10-24T08:54:22Z</dcterms:created>
  <dcterms:modified xsi:type="dcterms:W3CDTF">2018-02-05T13:11:38Z</dcterms:modified>
</cp:coreProperties>
</file>