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005" yWindow="465" windowWidth="25200" windowHeight="11880" activeTab="0"/>
  </bookViews>
  <sheets>
    <sheet name="List 1" sheetId="1" r:id="rId1"/>
  </sheets>
  <definedNames/>
  <calcPr calcId="162913"/>
</workbook>
</file>

<file path=xl/sharedStrings.xml><?xml version="1.0" encoding="utf-8"?>
<sst xmlns="http://schemas.openxmlformats.org/spreadsheetml/2006/main" count="45" uniqueCount="30">
  <si>
    <t>NÁZEV</t>
  </si>
  <si>
    <t>MJ</t>
  </si>
  <si>
    <t>POČET MJ</t>
  </si>
  <si>
    <t>ks</t>
  </si>
  <si>
    <t>CENA ZA MNOŽSTVÍ CELKEM BEZ DPH</t>
  </si>
  <si>
    <t>BTK v záruční době</t>
  </si>
  <si>
    <t>BTK po záruční době</t>
  </si>
  <si>
    <t>kpl.</t>
  </si>
  <si>
    <t>zdarma</t>
  </si>
  <si>
    <t>Případné použití firemních názvů či terminologie specifické pro určitého výrobce má pouze význam ilustračního příkladu požadovaného řešení či funkcionality zařízení, nikoliv význam požadavku na nabídku konkrétního přístroje vymezeného tímto názvem funkcionality či technologie.</t>
  </si>
  <si>
    <t>POZÁRUČNÍ SERVIS ZDRAVOTNICKÉHO PROSTŘEDKU</t>
  </si>
  <si>
    <t>hod</t>
  </si>
  <si>
    <t>sazba za hodinu práce</t>
  </si>
  <si>
    <t>cestovné</t>
  </si>
  <si>
    <t>km</t>
  </si>
  <si>
    <t>POLOŽKA</t>
  </si>
  <si>
    <t>CENA ZA 1 MJ V KČ BEZ DPH</t>
  </si>
  <si>
    <t>instruktáž personálu po záruční době</t>
  </si>
  <si>
    <t>instruktáž personálu v záruční době</t>
  </si>
  <si>
    <t>hrazda kovová lakovaná</t>
  </si>
  <si>
    <t>hrazdička (madlo) plastová včetně popruhu</t>
  </si>
  <si>
    <t>plastová odnímatelná čela (přední a zadní)</t>
  </si>
  <si>
    <t>infuzní stojan</t>
  </si>
  <si>
    <t>instalace lůžek a příslušenství</t>
  </si>
  <si>
    <t>sklopná odnímatelná postranice nerestriktivní</t>
  </si>
  <si>
    <t>postranice do lýtkové části</t>
  </si>
  <si>
    <t>pasivní antidekubitní matrace dle technické specifikace</t>
  </si>
  <si>
    <t>elektrické nemocniční lůžko včetně příslušenství dle technické specifikace</t>
  </si>
  <si>
    <t>servis v době záruky (vyjma případně akumulátorů)</t>
  </si>
  <si>
    <t>Celková cena za životní cyklus přístrojů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</si>
</sst>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5">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i/>
      <sz val="10"/>
      <color theme="1"/>
      <name val="Calibri"/>
      <family val="2"/>
      <scheme val="minor"/>
    </font>
  </fonts>
  <fills count="2">
    <fill>
      <patternFill/>
    </fill>
    <fill>
      <patternFill patternType="gray125"/>
    </fill>
  </fills>
  <borders count="2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thin"/>
      <right style="medium"/>
      <top style="thin"/>
      <bottom style="medium"/>
    </border>
    <border>
      <left style="thin"/>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0" fontId="0" fillId="0" borderId="0" xfId="0" applyAlignment="1">
      <alignment horizontal="center"/>
    </xf>
    <xf numFmtId="164" fontId="0" fillId="0" borderId="1" xfId="0" applyNumberFormat="1" applyBorder="1" applyAlignment="1">
      <alignment vertical="center"/>
    </xf>
    <xf numFmtId="0" fontId="0" fillId="0" borderId="2" xfId="0" applyBorder="1" applyAlignment="1">
      <alignment vertical="center" wrapText="1"/>
    </xf>
    <xf numFmtId="164" fontId="0" fillId="0" borderId="3" xfId="0" applyNumberForma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164" fontId="2" fillId="0" borderId="5"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2" fillId="0" borderId="7" xfId="0" applyFont="1" applyBorder="1" applyAlignment="1">
      <alignment vertical="center"/>
    </xf>
    <xf numFmtId="0" fontId="0" fillId="0" borderId="8" xfId="0" applyBorder="1" applyAlignment="1">
      <alignment horizontal="center" vertical="center"/>
    </xf>
    <xf numFmtId="0" fontId="0" fillId="0" borderId="9" xfId="0" applyBorder="1"/>
    <xf numFmtId="0" fontId="0" fillId="0" borderId="10" xfId="0" applyBorder="1" applyAlignment="1">
      <alignment horizontal="center"/>
    </xf>
    <xf numFmtId="164" fontId="0" fillId="0" borderId="10" xfId="0" applyNumberFormat="1" applyBorder="1"/>
    <xf numFmtId="0" fontId="0" fillId="0" borderId="11" xfId="0" applyBorder="1" applyAlignment="1">
      <alignment wrapText="1"/>
    </xf>
    <xf numFmtId="0" fontId="0" fillId="0" borderId="2" xfId="0" applyBorder="1" applyAlignment="1">
      <alignment wrapText="1"/>
    </xf>
    <xf numFmtId="0" fontId="0" fillId="0" borderId="9" xfId="0" applyBorder="1" applyAlignment="1">
      <alignment vertical="center" wrapText="1"/>
    </xf>
    <xf numFmtId="164" fontId="0" fillId="0" borderId="8" xfId="0" applyNumberFormat="1" applyBorder="1" applyAlignment="1">
      <alignment vertical="center"/>
    </xf>
    <xf numFmtId="164" fontId="0" fillId="0" borderId="12" xfId="0" applyNumberForma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64" fontId="2" fillId="0" borderId="14" xfId="0" applyNumberFormat="1" applyFont="1" applyBorder="1" applyAlignment="1">
      <alignment horizontal="center" vertical="center" wrapText="1"/>
    </xf>
    <xf numFmtId="164" fontId="2" fillId="0" borderId="15"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xf>
    <xf numFmtId="164" fontId="0" fillId="0" borderId="1" xfId="0" applyNumberFormat="1" applyFont="1" applyBorder="1"/>
    <xf numFmtId="164" fontId="0" fillId="0" borderId="16" xfId="0" applyNumberFormat="1" applyFont="1" applyBorder="1" applyAlignment="1">
      <alignment horizontal="right"/>
    </xf>
    <xf numFmtId="0" fontId="0" fillId="0" borderId="2" xfId="0" applyFont="1" applyBorder="1"/>
    <xf numFmtId="164" fontId="0" fillId="0" borderId="3" xfId="0" applyNumberFormat="1" applyFont="1" applyBorder="1" applyAlignment="1">
      <alignment horizontal="right"/>
    </xf>
    <xf numFmtId="164" fontId="0" fillId="0" borderId="1" xfId="0" applyNumberFormat="1" applyBorder="1" applyAlignment="1">
      <alignment horizontal="center" vertical="center"/>
    </xf>
    <xf numFmtId="0" fontId="0" fillId="0" borderId="10" xfId="0" applyBorder="1" applyAlignment="1">
      <alignment horizontal="center" vertical="center"/>
    </xf>
    <xf numFmtId="0" fontId="4" fillId="0" borderId="0" xfId="0" applyFont="1" applyAlignment="1">
      <alignment horizontal="center" vertical="center" wrapText="1"/>
    </xf>
    <xf numFmtId="164" fontId="0" fillId="0" borderId="1" xfId="0" applyNumberFormat="1" applyBorder="1" applyAlignment="1">
      <alignment horizontal="center" vertical="center"/>
    </xf>
    <xf numFmtId="164" fontId="0" fillId="0" borderId="3" xfId="0" applyNumberFormat="1" applyBorder="1" applyAlignment="1">
      <alignment horizontal="center" vertical="center"/>
    </xf>
    <xf numFmtId="164" fontId="2" fillId="0" borderId="17" xfId="0" applyNumberFormat="1" applyFont="1" applyBorder="1" applyAlignment="1">
      <alignment horizontal="right" vertical="center"/>
    </xf>
    <xf numFmtId="164" fontId="2" fillId="0" borderId="18" xfId="0" applyNumberFormat="1" applyFont="1" applyBorder="1" applyAlignment="1">
      <alignment horizontal="right" vertical="center"/>
    </xf>
    <xf numFmtId="164" fontId="2" fillId="0" borderId="19" xfId="0" applyNumberFormat="1" applyFont="1" applyBorder="1" applyAlignment="1">
      <alignment horizontal="right"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3" fontId="0" fillId="0" borderId="1" xfId="0" applyNumberFormat="1" applyBorder="1" applyAlignment="1">
      <alignment horizontal="center" vertical="center"/>
    </xf>
    <xf numFmtId="164" fontId="0" fillId="0" borderId="3" xfId="0" applyNumberForma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view="pageLayout" workbookViewId="0" topLeftCell="A1">
      <selection activeCell="C3" sqref="C3"/>
    </sheetView>
  </sheetViews>
  <sheetFormatPr defaultColWidth="8.8515625" defaultRowHeight="15"/>
  <cols>
    <col min="1" max="1" width="39.140625" style="0" customWidth="1"/>
    <col min="2" max="2" width="10.7109375" style="2" customWidth="1"/>
    <col min="3" max="3" width="10.7109375" style="5" customWidth="1"/>
    <col min="4" max="5" width="12.7109375" style="4" customWidth="1"/>
  </cols>
  <sheetData>
    <row r="1" spans="1:5" s="3" customFormat="1" ht="60.75" thickBot="1">
      <c r="A1" s="9" t="s">
        <v>0</v>
      </c>
      <c r="B1" s="10" t="s">
        <v>1</v>
      </c>
      <c r="C1" s="11" t="s">
        <v>2</v>
      </c>
      <c r="D1" s="12" t="s">
        <v>16</v>
      </c>
      <c r="E1" s="13" t="s">
        <v>4</v>
      </c>
    </row>
    <row r="2" spans="1:5" ht="30">
      <c r="A2" s="19" t="s">
        <v>27</v>
      </c>
      <c r="B2" s="15" t="s">
        <v>3</v>
      </c>
      <c r="C2" s="15">
        <v>40</v>
      </c>
      <c r="D2" s="22"/>
      <c r="E2" s="23">
        <f>C2*D2</f>
        <v>0</v>
      </c>
    </row>
    <row r="3" spans="1:5" ht="30">
      <c r="A3" s="20" t="s">
        <v>26</v>
      </c>
      <c r="B3" s="1" t="s">
        <v>3</v>
      </c>
      <c r="C3" s="1">
        <v>40</v>
      </c>
      <c r="D3" s="6"/>
      <c r="E3" s="8">
        <f>C3*D3</f>
        <v>0</v>
      </c>
    </row>
    <row r="4" spans="1:5" ht="15">
      <c r="A4" s="20" t="s">
        <v>19</v>
      </c>
      <c r="B4" s="1" t="s">
        <v>3</v>
      </c>
      <c r="C4" s="1">
        <v>40</v>
      </c>
      <c r="D4" s="6"/>
      <c r="E4" s="8">
        <f aca="true" t="shared" si="0" ref="E4:E14">C4*D4</f>
        <v>0</v>
      </c>
    </row>
    <row r="5" spans="1:5" ht="30">
      <c r="A5" s="7" t="s">
        <v>20</v>
      </c>
      <c r="B5" s="1" t="s">
        <v>3</v>
      </c>
      <c r="C5" s="1">
        <v>40</v>
      </c>
      <c r="D5" s="6"/>
      <c r="E5" s="8">
        <f>C5*D5</f>
        <v>0</v>
      </c>
    </row>
    <row r="6" spans="1:5" ht="30">
      <c r="A6" s="20" t="s">
        <v>24</v>
      </c>
      <c r="B6" s="1" t="s">
        <v>3</v>
      </c>
      <c r="C6" s="1">
        <v>80</v>
      </c>
      <c r="D6" s="6"/>
      <c r="E6" s="8">
        <f aca="true" t="shared" si="1" ref="E6:E9">C6*D6</f>
        <v>0</v>
      </c>
    </row>
    <row r="7" spans="1:5" ht="15">
      <c r="A7" s="20" t="s">
        <v>25</v>
      </c>
      <c r="B7" s="1" t="s">
        <v>3</v>
      </c>
      <c r="C7" s="1">
        <v>40</v>
      </c>
      <c r="D7" s="6"/>
      <c r="E7" s="8">
        <f t="shared" si="1"/>
        <v>0</v>
      </c>
    </row>
    <row r="8" spans="1:5" ht="15">
      <c r="A8" s="20" t="s">
        <v>21</v>
      </c>
      <c r="B8" s="1" t="s">
        <v>3</v>
      </c>
      <c r="C8" s="1">
        <v>80</v>
      </c>
      <c r="D8" s="6"/>
      <c r="E8" s="8">
        <f t="shared" si="1"/>
        <v>0</v>
      </c>
    </row>
    <row r="9" spans="1:5" ht="15">
      <c r="A9" s="20" t="s">
        <v>22</v>
      </c>
      <c r="B9" s="1" t="s">
        <v>3</v>
      </c>
      <c r="C9" s="1">
        <v>40</v>
      </c>
      <c r="D9" s="6"/>
      <c r="E9" s="8">
        <f t="shared" si="1"/>
        <v>0</v>
      </c>
    </row>
    <row r="10" spans="1:5" ht="15">
      <c r="A10" s="7" t="s">
        <v>5</v>
      </c>
      <c r="B10" s="37" t="s">
        <v>8</v>
      </c>
      <c r="C10" s="37"/>
      <c r="D10" s="37"/>
      <c r="E10" s="38"/>
    </row>
    <row r="11" spans="1:5" ht="15">
      <c r="A11" s="7" t="s">
        <v>6</v>
      </c>
      <c r="B11" s="34" t="s">
        <v>7</v>
      </c>
      <c r="C11" s="47">
        <f>8*40</f>
        <v>320</v>
      </c>
      <c r="D11" s="34"/>
      <c r="E11" s="48">
        <f>C11*D11</f>
        <v>0</v>
      </c>
    </row>
    <row r="12" spans="1:5" ht="15">
      <c r="A12" s="7" t="s">
        <v>18</v>
      </c>
      <c r="B12" s="37" t="s">
        <v>8</v>
      </c>
      <c r="C12" s="37"/>
      <c r="D12" s="37"/>
      <c r="E12" s="38"/>
    </row>
    <row r="13" spans="1:5" ht="15">
      <c r="A13" s="7" t="s">
        <v>17</v>
      </c>
      <c r="B13" s="34" t="s">
        <v>7</v>
      </c>
      <c r="C13" s="47">
        <f>8</f>
        <v>8</v>
      </c>
      <c r="D13" s="34"/>
      <c r="E13" s="48">
        <f>C13*D13</f>
        <v>0</v>
      </c>
    </row>
    <row r="14" spans="1:5" ht="15">
      <c r="A14" s="7" t="s">
        <v>23</v>
      </c>
      <c r="B14" s="1" t="s">
        <v>7</v>
      </c>
      <c r="C14" s="1">
        <v>1</v>
      </c>
      <c r="D14" s="6"/>
      <c r="E14" s="8">
        <f t="shared" si="0"/>
        <v>0</v>
      </c>
    </row>
    <row r="15" spans="1:5" ht="30.75" thickBot="1">
      <c r="A15" s="21" t="s">
        <v>28</v>
      </c>
      <c r="B15" s="45" t="s">
        <v>8</v>
      </c>
      <c r="C15" s="45"/>
      <c r="D15" s="45"/>
      <c r="E15" s="46"/>
    </row>
    <row r="16" spans="1:5" ht="15.75" thickBot="1">
      <c r="A16" s="14" t="s">
        <v>29</v>
      </c>
      <c r="B16" s="39">
        <f>E2+E3+E4+E5+E6+E7+E8+E9+E11+E13+E14</f>
        <v>0</v>
      </c>
      <c r="C16" s="40"/>
      <c r="D16" s="40"/>
      <c r="E16" s="41"/>
    </row>
    <row r="18" spans="1:5" ht="50.1" customHeight="1">
      <c r="A18" s="36" t="s">
        <v>9</v>
      </c>
      <c r="B18" s="36"/>
      <c r="C18" s="36"/>
      <c r="D18" s="36"/>
      <c r="E18" s="36"/>
    </row>
    <row r="19" ht="15.75" thickBot="1"/>
    <row r="20" spans="1:5" ht="20.1" customHeight="1">
      <c r="A20" s="42" t="s">
        <v>10</v>
      </c>
      <c r="B20" s="43"/>
      <c r="C20" s="43"/>
      <c r="D20" s="43"/>
      <c r="E20" s="44"/>
    </row>
    <row r="21" spans="1:5" ht="60">
      <c r="A21" s="24" t="s">
        <v>15</v>
      </c>
      <c r="B21" s="25" t="s">
        <v>1</v>
      </c>
      <c r="C21" s="25" t="s">
        <v>2</v>
      </c>
      <c r="D21" s="26" t="s">
        <v>16</v>
      </c>
      <c r="E21" s="27" t="s">
        <v>4</v>
      </c>
    </row>
    <row r="22" spans="1:5" ht="15">
      <c r="A22" s="32" t="s">
        <v>12</v>
      </c>
      <c r="B22" s="28" t="s">
        <v>11</v>
      </c>
      <c r="C22" s="29">
        <v>1</v>
      </c>
      <c r="D22" s="30"/>
      <c r="E22" s="33">
        <f>D22*C22</f>
        <v>0</v>
      </c>
    </row>
    <row r="23" spans="1:5" ht="15.75" thickBot="1">
      <c r="A23" s="16" t="s">
        <v>13</v>
      </c>
      <c r="B23" s="35" t="s">
        <v>14</v>
      </c>
      <c r="C23" s="17">
        <v>1</v>
      </c>
      <c r="D23" s="18"/>
      <c r="E23" s="31">
        <f>SUM(E22:E22)</f>
        <v>0</v>
      </c>
    </row>
  </sheetData>
  <mergeCells count="6">
    <mergeCell ref="A18:E18"/>
    <mergeCell ref="B10:E10"/>
    <mergeCell ref="B12:E12"/>
    <mergeCell ref="B16:E16"/>
    <mergeCell ref="A20:E20"/>
    <mergeCell ref="B15:E15"/>
  </mergeCells>
  <printOptions horizontalCentered="1"/>
  <pageMargins left="0.3937007874015748" right="0.3937007874015748" top="1.5748031496062993" bottom="0.7874015748031497" header="0.31496062992125984" footer="0.31496062992125984"/>
  <pageSetup horizontalDpi="600" verticalDpi="600" orientation="portrait" paperSize="9" r:id="rId2"/>
  <headerFooter>
    <oddHeader>&amp;L&amp;G&amp;C&amp;"-,Tučné"VZ28/2020
Příloha č. 6 ZD - Cenová nabídka&amp;R&amp;"-,Tučné"Nemocnice Nymburk s.r.o.&amp;"-,Obyčejné"
Boleslavská třída 425/9
288 02 Nymburk
IČO: 28762886, DIČ: 28762886
www.nemnbk.cz</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jachymp</dc:creator>
  <cp:keywords/>
  <dc:description/>
  <cp:lastModifiedBy>Ing. Barbora Šimůnková</cp:lastModifiedBy>
  <cp:lastPrinted>2020-11-09T11:10:30Z</cp:lastPrinted>
  <dcterms:created xsi:type="dcterms:W3CDTF">2020-07-06T19:46:27Z</dcterms:created>
  <dcterms:modified xsi:type="dcterms:W3CDTF">2020-11-09T11:14:35Z</dcterms:modified>
  <cp:category/>
  <cp:version/>
  <cp:contentType/>
  <cp:contentStatus/>
</cp:coreProperties>
</file>