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munkovab\Desktop\"/>
    </mc:Choice>
  </mc:AlternateContent>
  <bookViews>
    <workbookView xWindow="13425" yWindow="1500" windowWidth="21840" windowHeight="11880"/>
  </bookViews>
  <sheets>
    <sheet name="List 1" sheetId="1" r:id="rId1"/>
  </sheets>
  <calcPr calcId="162913"/>
</workbook>
</file>

<file path=xl/calcChain.xml><?xml version="1.0" encoding="utf-8"?>
<calcChain xmlns="http://schemas.openxmlformats.org/spreadsheetml/2006/main">
  <c r="B27" i="1" l="1"/>
  <c r="E9" i="1"/>
  <c r="E21" i="1" l="1"/>
  <c r="E23" i="1"/>
  <c r="E25" i="1"/>
  <c r="E14" i="1" l="1"/>
  <c r="E15" i="1"/>
  <c r="E16" i="1"/>
  <c r="E17" i="1"/>
  <c r="E18" i="1"/>
  <c r="E19" i="1"/>
  <c r="E13" i="1"/>
  <c r="E12" i="1"/>
  <c r="E11" i="1"/>
  <c r="E10" i="1"/>
  <c r="E6" i="1"/>
  <c r="E5" i="1"/>
  <c r="E4" i="1"/>
  <c r="E3" i="1"/>
  <c r="E7" i="1" l="1"/>
  <c r="E8" i="1"/>
  <c r="E34" i="1" l="1"/>
  <c r="E35" i="1" s="1"/>
  <c r="E24" i="1"/>
  <c r="E2" i="1"/>
</calcChain>
</file>

<file path=xl/sharedStrings.xml><?xml version="1.0" encoding="utf-8"?>
<sst xmlns="http://schemas.openxmlformats.org/spreadsheetml/2006/main" count="67" uniqueCount="43">
  <si>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</si>
  <si>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</si>
  <si>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</si>
  <si>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</si>
  <si>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</si>
  <si>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</si>
  <si>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</si>
  <si>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</si>
  <si>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</si>
  <si>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</si>
  <si>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</si>
  <si>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</si>
  <si>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</si>
  <si>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</si>
  <si>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</si>
  <si>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</si>
  <si>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</si>
  <si>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</si>
  <si>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</si>
  <si>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</si>
  <si>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</si>
  <si>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</si>
  <si>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optika 30°, průměr 10 mm, délka 31 cm</t>
  </si>
  <si>
    <t>optika 30°, průměr 10 mm, délka 46 cm</t>
  </si>
  <si>
    <t xml:space="preserve">světlovodný kabel </t>
  </si>
  <si>
    <t>sterlizační kontejnery</t>
  </si>
  <si>
    <t>laparoskopická věž</t>
  </si>
  <si>
    <t>resterilizované hadice k insuflátoru</t>
  </si>
  <si>
    <t>plnící a odsávací pumpa</t>
  </si>
  <si>
    <t>resterlizovatelná odpadní lahev o objemu min. 2 l vč. víka</t>
  </si>
  <si>
    <t>propojovací hadice k pumpě</t>
  </si>
  <si>
    <t>kabel k neutrální elektrodě</t>
  </si>
  <si>
    <t>nožní ovladač generátoru</t>
  </si>
  <si>
    <t>resterilizovaná neutrální elektroda vč. kabelu</t>
  </si>
  <si>
    <t>sada</t>
  </si>
  <si>
    <t>instalace přístroje a příslušenství</t>
  </si>
  <si>
    <t>doprava</t>
  </si>
  <si>
    <t>držák kamerové hlavy k endoskopickému vozíku</t>
  </si>
  <si>
    <t>držák tlakové lahve CO2 k endoskopickému vozíku</t>
  </si>
  <si>
    <t>držák infuzních vaků k endoskopickému vozíku</t>
  </si>
  <si>
    <t>držák pedálu koagulace k endoskopickému vozíku</t>
  </si>
  <si>
    <t>hadicový set k sací a irigační pumpě (resterilizovatelné na omezený počet použití s čidlem)</t>
  </si>
  <si>
    <t>membrána k odsávacímu hadicovému setu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</si>
</sst>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0"/>
      <color theme="1"/>
      <name val="Calibri"/>
      <family val="2"/>
      <charset val="23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5">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5" xfId="0" applyBorder="1" applyAlignment="1">
      <alignment vertical="center" wrapText="1"/>
    </xf>
    <xf numFmtId="164" fontId="0" fillId="0" borderId="6" xfId="0" applyNumberFormat="1" applyBorder="1" applyAlignment="1">
      <alignment vertical="center"/>
    </xf>
    <xf numFmtId="0" fontId="0" fillId="0" borderId="7" xfId="0" applyBorder="1"/>
    <xf numFmtId="0" fontId="0" fillId="0" borderId="8" xfId="0" applyBorder="1" applyAlignment="1">
      <alignment horizontal="center"/>
    </xf>
    <xf numFmtId="164" fontId="0" fillId="0" borderId="8" xfId="0" applyNumberFormat="1" applyBorder="1"/>
    <xf numFmtId="0" fontId="0" fillId="0" borderId="5" xfId="0" applyBorder="1" applyAlignment="1">
      <alignment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164" fontId="1" fillId="0" borderId="11"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1" xfId="0" applyFont="1" applyBorder="1" applyAlignment="1">
      <alignment horizontal="center"/>
    </xf>
    <xf numFmtId="164" fontId="0" fillId="0" borderId="1" xfId="0" applyNumberFormat="1" applyFont="1" applyBorder="1"/>
    <xf numFmtId="0" fontId="0" fillId="0" borderId="5" xfId="0" applyFont="1" applyBorder="1" applyAlignment="1">
      <alignment horizontal="left" vertical="center"/>
    </xf>
    <xf numFmtId="164" fontId="0" fillId="0" borderId="6" xfId="0" applyNumberFormat="1" applyFont="1" applyBorder="1" applyAlignment="1">
      <alignment horizontal="right" vertical="center" wrapText="1"/>
    </xf>
    <xf numFmtId="164" fontId="0" fillId="0" borderId="9" xfId="0" applyNumberFormat="1" applyFont="1" applyBorder="1" applyAlignment="1">
      <alignment horizontal="right"/>
    </xf>
    <xf numFmtId="0" fontId="0" fillId="0" borderId="5" xfId="0" applyFont="1" applyBorder="1"/>
    <xf numFmtId="164" fontId="0" fillId="0" borderId="6" xfId="0" applyNumberFormat="1" applyFont="1" applyBorder="1" applyAlignment="1">
      <alignment horizontal="right"/>
    </xf>
    <xf numFmtId="0" fontId="3" fillId="0" borderId="0" xfId="0" applyFont="1" applyAlignment="1">
      <alignment horizontal="center" vertical="center" wrapText="1"/>
    </xf>
    <xf numFmtId="0" fontId="0" fillId="0" borderId="8" xfId="0" applyBorder="1" applyAlignment="1">
      <alignment horizontal="center" vertical="center"/>
    </xf>
    <xf numFmtId="0" fontId="0" fillId="0" borderId="10" xfId="0"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164" fontId="1" fillId="0" borderId="3"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13" xfId="0" applyFont="1" applyBorder="1" applyAlignment="1">
      <alignment vertical="center"/>
    </xf>
    <xf numFmtId="0" fontId="3"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6" xfId="0" applyNumberFormat="1" applyBorder="1" applyAlignment="1">
      <alignment horizontal="center" vertical="center"/>
    </xf>
    <xf numFmtId="164" fontId="1" fillId="0" borderId="14" xfId="0" applyNumberFormat="1" applyFont="1" applyBorder="1" applyAlignment="1">
      <alignment horizontal="right" vertical="center"/>
    </xf>
    <xf numFmtId="164" fontId="1" fillId="0" borderId="15" xfId="0" applyNumberFormat="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view="pageLayout" topLeftCell="A6" zoomScaleNormal="100" workbookViewId="0">
      <selection activeCell="C16" sqref="C16"/>
    </sheetView>
  </sheetViews>
  <sheetFormatPr defaultColWidth="8.85546875" defaultRowHeight="15" x14ac:dyDescent="0.25"/>
  <cols>
    <col min="1" max="1" width="39.140625" customWidth="1"/>
    <col min="2" max="2" width="10.7109375" style="2" customWidth="1"/>
    <col min="3" max="3" width="10.7109375" style="5" customWidth="1"/>
    <col min="4" max="5" width="12.7109375" style="4" customWidth="1"/>
  </cols>
  <sheetData>
    <row r="1" spans="1:5" s="3" customFormat="1" ht="60" x14ac:dyDescent="0.25">
      <c r="A1" s="29" t="s">
        <v>0</v>
      </c>
      <c r="B1" s="30" t="s">
        <v>1</v>
      </c>
      <c r="C1" s="31" t="s">
        <v>2</v>
      </c>
      <c r="D1" s="32" t="s">
        <v>19</v>
      </c>
      <c r="E1" s="33" t="s">
        <v>4</v>
      </c>
    </row>
    <row r="2" spans="1:5" x14ac:dyDescent="0.25">
      <c r="A2" s="12" t="s">
        <v>26</v>
      </c>
      <c r="B2" s="1" t="s">
        <v>3</v>
      </c>
      <c r="C2" s="1">
        <v>1</v>
      </c>
      <c r="D2" s="6"/>
      <c r="E2" s="8">
        <f>C2*D2</f>
        <v>0</v>
      </c>
    </row>
    <row r="3" spans="1:5" x14ac:dyDescent="0.25">
      <c r="A3" s="12" t="s">
        <v>22</v>
      </c>
      <c r="B3" s="1" t="s">
        <v>3</v>
      </c>
      <c r="C3" s="1">
        <v>2</v>
      </c>
      <c r="D3" s="6"/>
      <c r="E3" s="8">
        <f>C3*D3</f>
        <v>0</v>
      </c>
    </row>
    <row r="4" spans="1:5" x14ac:dyDescent="0.25">
      <c r="A4" s="12" t="s">
        <v>23</v>
      </c>
      <c r="B4" s="1" t="s">
        <v>3</v>
      </c>
      <c r="C4" s="1">
        <v>1</v>
      </c>
      <c r="D4" s="6"/>
      <c r="E4" s="8">
        <f t="shared" ref="E4:E6" si="0">C4*D4</f>
        <v>0</v>
      </c>
    </row>
    <row r="5" spans="1:5" x14ac:dyDescent="0.25">
      <c r="A5" s="12" t="s">
        <v>24</v>
      </c>
      <c r="B5" s="1" t="s">
        <v>3</v>
      </c>
      <c r="C5" s="1">
        <v>3</v>
      </c>
      <c r="D5" s="6"/>
      <c r="E5" s="8">
        <f t="shared" si="0"/>
        <v>0</v>
      </c>
    </row>
    <row r="6" spans="1:5" x14ac:dyDescent="0.25">
      <c r="A6" s="12" t="s">
        <v>25</v>
      </c>
      <c r="B6" s="1" t="s">
        <v>3</v>
      </c>
      <c r="C6" s="1">
        <v>3</v>
      </c>
      <c r="D6" s="6"/>
      <c r="E6" s="8">
        <f t="shared" si="0"/>
        <v>0</v>
      </c>
    </row>
    <row r="7" spans="1:5" x14ac:dyDescent="0.25">
      <c r="A7" s="12" t="s">
        <v>27</v>
      </c>
      <c r="B7" s="1" t="s">
        <v>34</v>
      </c>
      <c r="C7" s="1">
        <v>30</v>
      </c>
      <c r="D7" s="6"/>
      <c r="E7" s="8">
        <f t="shared" ref="E7:E9" si="1">C7*D7</f>
        <v>0</v>
      </c>
    </row>
    <row r="8" spans="1:5" ht="45" x14ac:dyDescent="0.25">
      <c r="A8" s="12" t="s">
        <v>41</v>
      </c>
      <c r="B8" s="1" t="s">
        <v>34</v>
      </c>
      <c r="C8" s="1">
        <v>60</v>
      </c>
      <c r="D8" s="6"/>
      <c r="E8" s="8">
        <f t="shared" si="1"/>
        <v>0</v>
      </c>
    </row>
    <row r="9" spans="1:5" ht="30" x14ac:dyDescent="0.25">
      <c r="A9" s="7" t="s">
        <v>42</v>
      </c>
      <c r="B9" s="1" t="s">
        <v>3</v>
      </c>
      <c r="C9" s="1">
        <v>50</v>
      </c>
      <c r="D9" s="6"/>
      <c r="E9" s="8">
        <f t="shared" si="1"/>
        <v>0</v>
      </c>
    </row>
    <row r="10" spans="1:5" x14ac:dyDescent="0.25">
      <c r="A10" s="12" t="s">
        <v>28</v>
      </c>
      <c r="B10" s="1" t="s">
        <v>3</v>
      </c>
      <c r="C10" s="1">
        <v>1</v>
      </c>
      <c r="D10" s="6"/>
      <c r="E10" s="8">
        <f t="shared" ref="E10:E13" si="2">C10*D10</f>
        <v>0</v>
      </c>
    </row>
    <row r="11" spans="1:5" ht="30" x14ac:dyDescent="0.25">
      <c r="A11" s="12" t="s">
        <v>29</v>
      </c>
      <c r="B11" s="1" t="s">
        <v>3</v>
      </c>
      <c r="C11" s="1">
        <v>1</v>
      </c>
      <c r="D11" s="6"/>
      <c r="E11" s="8">
        <f t="shared" si="2"/>
        <v>0</v>
      </c>
    </row>
    <row r="12" spans="1:5" x14ac:dyDescent="0.25">
      <c r="A12" s="12" t="s">
        <v>30</v>
      </c>
      <c r="B12" s="1" t="s">
        <v>3</v>
      </c>
      <c r="C12" s="1">
        <v>1</v>
      </c>
      <c r="D12" s="6"/>
      <c r="E12" s="8">
        <f t="shared" si="2"/>
        <v>0</v>
      </c>
    </row>
    <row r="13" spans="1:5" x14ac:dyDescent="0.25">
      <c r="A13" s="12" t="s">
        <v>31</v>
      </c>
      <c r="B13" s="1" t="s">
        <v>3</v>
      </c>
      <c r="C13" s="1">
        <v>1</v>
      </c>
      <c r="D13" s="6"/>
      <c r="E13" s="8">
        <f t="shared" si="2"/>
        <v>0</v>
      </c>
    </row>
    <row r="14" spans="1:5" x14ac:dyDescent="0.25">
      <c r="A14" s="12" t="s">
        <v>32</v>
      </c>
      <c r="B14" s="1" t="s">
        <v>3</v>
      </c>
      <c r="C14" s="1">
        <v>1</v>
      </c>
      <c r="D14" s="6"/>
      <c r="E14" s="8">
        <f t="shared" ref="E14:E19" si="3">C14*D14</f>
        <v>0</v>
      </c>
    </row>
    <row r="15" spans="1:5" ht="30" x14ac:dyDescent="0.25">
      <c r="A15" s="12" t="s">
        <v>33</v>
      </c>
      <c r="B15" s="1" t="s">
        <v>3</v>
      </c>
      <c r="C15" s="1">
        <v>1</v>
      </c>
      <c r="D15" s="6"/>
      <c r="E15" s="8">
        <f t="shared" si="3"/>
        <v>0</v>
      </c>
    </row>
    <row r="16" spans="1:5" ht="30" x14ac:dyDescent="0.25">
      <c r="A16" s="12" t="s">
        <v>37</v>
      </c>
      <c r="B16" s="1" t="s">
        <v>3</v>
      </c>
      <c r="C16" s="1">
        <v>1</v>
      </c>
      <c r="D16" s="6"/>
      <c r="E16" s="8">
        <f t="shared" si="3"/>
        <v>0</v>
      </c>
    </row>
    <row r="17" spans="1:5" ht="30" x14ac:dyDescent="0.25">
      <c r="A17" s="12" t="s">
        <v>38</v>
      </c>
      <c r="B17" s="1" t="s">
        <v>3</v>
      </c>
      <c r="C17" s="1">
        <v>1</v>
      </c>
      <c r="D17" s="6"/>
      <c r="E17" s="8">
        <f t="shared" si="3"/>
        <v>0</v>
      </c>
    </row>
    <row r="18" spans="1:5" ht="30" x14ac:dyDescent="0.25">
      <c r="A18" s="12" t="s">
        <v>39</v>
      </c>
      <c r="B18" s="1" t="s">
        <v>3</v>
      </c>
      <c r="C18" s="1">
        <v>1</v>
      </c>
      <c r="D18" s="6"/>
      <c r="E18" s="8">
        <f t="shared" si="3"/>
        <v>0</v>
      </c>
    </row>
    <row r="19" spans="1:5" ht="30" x14ac:dyDescent="0.25">
      <c r="A19" s="12" t="s">
        <v>40</v>
      </c>
      <c r="B19" s="1" t="s">
        <v>3</v>
      </c>
      <c r="C19" s="1">
        <v>1</v>
      </c>
      <c r="D19" s="6"/>
      <c r="E19" s="8">
        <f t="shared" si="3"/>
        <v>0</v>
      </c>
    </row>
    <row r="20" spans="1:5" x14ac:dyDescent="0.25">
      <c r="A20" s="7" t="s">
        <v>5</v>
      </c>
      <c r="B20" s="36" t="s">
        <v>9</v>
      </c>
      <c r="C20" s="36"/>
      <c r="D20" s="36"/>
      <c r="E20" s="37"/>
    </row>
    <row r="21" spans="1:5" x14ac:dyDescent="0.25">
      <c r="A21" s="21" t="s">
        <v>6</v>
      </c>
      <c r="B21" s="17" t="s">
        <v>7</v>
      </c>
      <c r="C21" s="17">
        <v>6</v>
      </c>
      <c r="D21" s="18"/>
      <c r="E21" s="22">
        <f>C21*D21</f>
        <v>0</v>
      </c>
    </row>
    <row r="22" spans="1:5" x14ac:dyDescent="0.25">
      <c r="A22" s="7" t="s">
        <v>21</v>
      </c>
      <c r="B22" s="36" t="s">
        <v>9</v>
      </c>
      <c r="C22" s="36"/>
      <c r="D22" s="36"/>
      <c r="E22" s="37"/>
    </row>
    <row r="23" spans="1:5" x14ac:dyDescent="0.25">
      <c r="A23" s="21" t="s">
        <v>20</v>
      </c>
      <c r="B23" s="17" t="s">
        <v>8</v>
      </c>
      <c r="C23" s="17">
        <v>6</v>
      </c>
      <c r="D23" s="18"/>
      <c r="E23" s="22">
        <f>C23*D23</f>
        <v>0</v>
      </c>
    </row>
    <row r="24" spans="1:5" x14ac:dyDescent="0.25">
      <c r="A24" s="7" t="s">
        <v>35</v>
      </c>
      <c r="B24" s="1" t="s">
        <v>7</v>
      </c>
      <c r="C24" s="1">
        <v>1</v>
      </c>
      <c r="D24" s="6"/>
      <c r="E24" s="8">
        <f t="shared" ref="E24" si="4">C24*D24</f>
        <v>0</v>
      </c>
    </row>
    <row r="25" spans="1:5" x14ac:dyDescent="0.25">
      <c r="A25" s="7" t="s">
        <v>36</v>
      </c>
      <c r="B25" s="1" t="s">
        <v>7</v>
      </c>
      <c r="C25" s="1">
        <v>1</v>
      </c>
      <c r="D25" s="6"/>
      <c r="E25" s="8">
        <f>C25*D25</f>
        <v>0</v>
      </c>
    </row>
    <row r="26" spans="1:5" ht="15.75" thickBot="1" x14ac:dyDescent="0.3">
      <c r="A26" s="28" t="s">
        <v>11</v>
      </c>
      <c r="B26" s="43" t="s">
        <v>9</v>
      </c>
      <c r="C26" s="43"/>
      <c r="D26" s="43"/>
      <c r="E26" s="44"/>
    </row>
    <row r="27" spans="1:5" ht="15.75" thickBot="1" x14ac:dyDescent="0.3">
      <c r="A27" s="34" t="s">
        <v>12</v>
      </c>
      <c r="B27" s="38">
        <f>E2+E3+E4+E5+E6+E7+E8+E9+E10+E11+E12+E13+E14+E15+E16+E17+E18+E19+E21+E23+E24+E25</f>
        <v>0</v>
      </c>
      <c r="C27" s="38"/>
      <c r="D27" s="38"/>
      <c r="E27" s="39"/>
    </row>
    <row r="29" spans="1:5" ht="50.1" customHeight="1" x14ac:dyDescent="0.25">
      <c r="A29" s="35" t="s">
        <v>10</v>
      </c>
      <c r="B29" s="35"/>
      <c r="C29" s="35"/>
      <c r="D29" s="35"/>
      <c r="E29" s="35"/>
    </row>
    <row r="30" spans="1:5" ht="50.1" customHeight="1" x14ac:dyDescent="0.25">
      <c r="A30" s="26"/>
      <c r="B30" s="26"/>
      <c r="C30" s="26"/>
      <c r="D30" s="26"/>
      <c r="E30" s="26"/>
    </row>
    <row r="31" spans="1:5" ht="15.75" thickBot="1" x14ac:dyDescent="0.3"/>
    <row r="32" spans="1:5" ht="20.100000000000001" customHeight="1" x14ac:dyDescent="0.25">
      <c r="A32" s="40" t="s">
        <v>13</v>
      </c>
      <c r="B32" s="41"/>
      <c r="C32" s="41"/>
      <c r="D32" s="41"/>
      <c r="E32" s="42"/>
    </row>
    <row r="33" spans="1:5" ht="60" x14ac:dyDescent="0.25">
      <c r="A33" s="13" t="s">
        <v>18</v>
      </c>
      <c r="B33" s="14" t="s">
        <v>1</v>
      </c>
      <c r="C33" s="14" t="s">
        <v>2</v>
      </c>
      <c r="D33" s="15" t="s">
        <v>19</v>
      </c>
      <c r="E33" s="16" t="s">
        <v>4</v>
      </c>
    </row>
    <row r="34" spans="1:5" x14ac:dyDescent="0.25">
      <c r="A34" s="24" t="s">
        <v>15</v>
      </c>
      <c r="B34" s="17" t="s">
        <v>14</v>
      </c>
      <c r="C34" s="19">
        <v>1</v>
      </c>
      <c r="D34" s="20"/>
      <c r="E34" s="25">
        <f>D34*C34</f>
        <v>0</v>
      </c>
    </row>
    <row r="35" spans="1:5" ht="15.75" thickBot="1" x14ac:dyDescent="0.3">
      <c r="A35" s="9" t="s">
        <v>16</v>
      </c>
      <c r="B35" s="27" t="s">
        <v>17</v>
      </c>
      <c r="C35" s="10">
        <v>1</v>
      </c>
      <c r="D35" s="11"/>
      <c r="E35" s="23">
        <f>SUM(E34:E34)</f>
        <v>0</v>
      </c>
    </row>
  </sheetData>
  <mergeCells count="6">
    <mergeCell ref="A29:E29"/>
    <mergeCell ref="B20:E20"/>
    <mergeCell ref="B22:E22"/>
    <mergeCell ref="B27:E27"/>
    <mergeCell ref="A32:E32"/>
    <mergeCell ref="B26:E26"/>
  </mergeCells>
  <printOptions horizontalCentered="1"/>
  <pageMargins left="0.39370078740157483" right="0.39370078740157483" top="1.5748031496062993" bottom="0.78740157480314965" header="0.31496062992125984" footer="0.31496062992125984"/>
  <pageSetup paperSize="9" orientation="portrait" r:id="rId1"/>
  <headerFooter>
    <oddHeader>&amp;L&amp;G&amp;C&amp;"-,Tučné"VZ44/2020
Příloha č. 6 ZD - Cenová nabídka 
Laparoskopická věž pro  
Nemocnici Nymburk s.r.o.&amp;R&amp;"-,Tučné"Nemocnice Nymburk s.r.o.&amp;"-,Obyčejné"
Boleslavská třída 425/9
288 02 Nymburk
IČO: 28762886, DIČ: 28762886
www.nemnbk.cz</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jachymp</dc:creator>
  <cp:lastModifiedBy>Ing. Barbora Šimůnková</cp:lastModifiedBy>
  <cp:lastPrinted>2020-12-03T13:10:04Z</cp:lastPrinted>
  <dcterms:created xsi:type="dcterms:W3CDTF">2020-07-06T19:46:27Z</dcterms:created>
  <dcterms:modified xsi:type="dcterms:W3CDTF">2020-12-22T18:26:37Z</dcterms:modified>
</cp:coreProperties>
</file>