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simunkovab\Desktop\"/>
    </mc:Choice>
  </mc:AlternateContent>
  <bookViews>
    <workbookView xWindow="13425" yWindow="1500" windowWidth="21840" windowHeight="11880"/>
  </bookViews>
  <sheets>
    <sheet name="List 1" sheetId="1" r:id="rId1"/>
  </sheets>
  <calcPr calcId="162913"/>
</workbook>
</file>

<file path=xl/calcChain.xml><?xml version="1.0" encoding="utf-8"?>
<calcChain xmlns="http://schemas.openxmlformats.org/spreadsheetml/2006/main">
  <c r="B27" i="1" l="1"/>
  <c r="E9" i="1"/>
  <c r="E21" i="1" l="1"/>
  <c r="E23" i="1"/>
  <c r="E25" i="1"/>
  <c r="E14" i="1" l="1"/>
  <c r="E15" i="1"/>
  <c r="E16" i="1"/>
  <c r="E17" i="1"/>
  <c r="E18" i="1"/>
  <c r="E19" i="1"/>
  <c r="E13" i="1"/>
  <c r="E12" i="1"/>
  <c r="E11" i="1"/>
  <c r="E10" i="1"/>
  <c r="E6" i="1"/>
  <c r="E5" i="1"/>
  <c r="E4" i="1"/>
  <c r="E3" i="1"/>
  <c r="E7" i="1" l="1"/>
  <c r="E8" i="1"/>
  <c r="E34" i="1" l="1"/>
  <c r="E35" i="1" s="1"/>
  <c r="E24" i="1"/>
  <c r="E2" i="1"/>
</calcChain>
</file>

<file path=xl/sharedStrings.xml><?xml version="1.0" encoding="utf-8"?>
<sst xmlns="http://schemas.openxmlformats.org/spreadsheetml/2006/main" count="67" uniqueCount="43">
  <si>
    <t>NÁZEV</t>
  </si>
  <si>
    <t>MJ</t>
  </si>
  <si>
    <t>POČET MJ</t>
  </si>
  <si>
    <t>ks</t>
  </si>
  <si>
    <t>CENA ZA MNOŽSTVÍ CELKEM BEZ DPH</t>
  </si>
  <si>
    <t>BTK v záruční době</t>
  </si>
  <si>
    <t>BTK po záruční době</t>
  </si>
  <si>
    <t>kpl.</t>
  </si>
  <si>
    <t>termín</t>
  </si>
  <si>
    <t>zdarma</t>
  </si>
  <si>
    <t>Případné použití firemních názvů či terminologie specifické pro určitého výrobce má pouze význam ilustračního příkladu požadovaného řešení či funkcionality zařízení, nikoliv význam požadavku na nabídku konkrétního přístroje vymezeného tímto názvem funkcionality či technologie.</t>
  </si>
  <si>
    <t>servis v době záruky (vyjma akumulátorů)</t>
  </si>
  <si>
    <t>Celková cena za životní cyklus přístroje</t>
  </si>
  <si>
    <t>POZÁRUČNÍ SERVIS ZDRAVOTNICKÉHO PROSTŘEDKU</t>
  </si>
  <si>
    <t>hod</t>
  </si>
  <si>
    <t>sazba za hodinu práce</t>
  </si>
  <si>
    <t>cestovné</t>
  </si>
  <si>
    <t>km</t>
  </si>
  <si>
    <t>POLOŽKA</t>
  </si>
  <si>
    <t>CENA ZA 1 MJ V KČ BEZ DPH</t>
  </si>
  <si>
    <t>instruktáž personálu po záruční době</t>
  </si>
  <si>
    <t>instruktáž personálu v záruční době</t>
  </si>
  <si>
    <t>optika 30°, průměr 10 mm, délka 31 cm</t>
  </si>
  <si>
    <t>optika 30°, průměr 10 mm, délka 46 cm</t>
  </si>
  <si>
    <t xml:space="preserve">světlovodný kabel </t>
  </si>
  <si>
    <t>sterlizační kontejnery</t>
  </si>
  <si>
    <t>laparoskopická věž</t>
  </si>
  <si>
    <t>resterilizované hadice k insuflátoru</t>
  </si>
  <si>
    <t>plnící a odsávací pumpa</t>
  </si>
  <si>
    <t>resterlizovatelná odpadní lahev o objemu min. 2 l vč. víka</t>
  </si>
  <si>
    <t>propojovací hadice k pumpě</t>
  </si>
  <si>
    <t>kabel k neutrální elektrodě</t>
  </si>
  <si>
    <t>nožní ovladač generátoru</t>
  </si>
  <si>
    <t>resterilizovaná neutrální elektroda vč. kabelu</t>
  </si>
  <si>
    <t>sada</t>
  </si>
  <si>
    <t>instalace přístroje a příslušenství</t>
  </si>
  <si>
    <t>doprava</t>
  </si>
  <si>
    <t>držák kamerové hlavy k endoskopickému vozíku</t>
  </si>
  <si>
    <t>držák tlakové lahve CO2 k endoskopickému vozíku</t>
  </si>
  <si>
    <t>držák infuzních vaků k endoskopickému vozíku</t>
  </si>
  <si>
    <t>držák pedálu koagulace k endoskopickému vozíku</t>
  </si>
  <si>
    <t>hadicový set k sací a irigační pumpě (resterilizovatelné na omezený počet použití s čidlem)</t>
  </si>
  <si>
    <t>membrána k odsávacímu hadicovému setu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</si>
</sst>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 &quot;Kč&quot;"/>
  </numFmts>
  <fonts count="4" x14ac:knownFonts="1">
    <font>
      <sz val="11"/>
      <color theme="1"/>
      <name val="Calibri"/>
      <family val="2"/>
      <charset val="238"/>
      <scheme val="minor"/>
    </font>
    <font>
      <b/>
      <sz val="11"/>
      <color theme="1"/>
      <name val="Calibri"/>
      <family val="2"/>
      <charset val="238"/>
      <scheme val="minor"/>
    </font>
    <font>
      <b/>
      <sz val="12"/>
      <color theme="1"/>
      <name val="Calibri"/>
      <family val="2"/>
      <charset val="238"/>
      <scheme val="minor"/>
    </font>
    <font>
      <i/>
      <sz val="10"/>
      <color theme="1"/>
      <name val="Calibri"/>
      <family val="2"/>
      <charset val="238"/>
      <scheme val="minor"/>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
    <xf numFmtId="0" fontId="0" fillId="0" borderId="0"/>
  </cellStyleXfs>
  <cellXfs count="45">
    <xf numFmtId="0" fontId="0" fillId="0" borderId="0" xfId="0"/>
    <xf numFmtId="0" fontId="0" fillId="0" borderId="1" xfId="0" applyBorder="1" applyAlignment="1">
      <alignment horizontal="center" vertical="center"/>
    </xf>
    <xf numFmtId="0" fontId="0" fillId="0" borderId="0" xfId="0" applyAlignment="1">
      <alignment horizontal="center" vertical="center"/>
    </xf>
    <xf numFmtId="0" fontId="1" fillId="0" borderId="0" xfId="0" applyFont="1" applyAlignment="1">
      <alignment horizontal="center" vertical="center"/>
    </xf>
    <xf numFmtId="164" fontId="0" fillId="0" borderId="0" xfId="0" applyNumberFormat="1"/>
    <xf numFmtId="0" fontId="0" fillId="0" borderId="0" xfId="0" applyAlignment="1">
      <alignment horizontal="center"/>
    </xf>
    <xf numFmtId="164" fontId="0" fillId="0" borderId="1" xfId="0" applyNumberFormat="1" applyBorder="1" applyAlignment="1">
      <alignment vertical="center"/>
    </xf>
    <xf numFmtId="0" fontId="0" fillId="0" borderId="5" xfId="0" applyBorder="1" applyAlignment="1">
      <alignment vertical="center" wrapText="1"/>
    </xf>
    <xf numFmtId="164" fontId="0" fillId="0" borderId="6" xfId="0" applyNumberFormat="1" applyBorder="1" applyAlignment="1">
      <alignment vertical="center"/>
    </xf>
    <xf numFmtId="0" fontId="0" fillId="0" borderId="7" xfId="0" applyBorder="1"/>
    <xf numFmtId="0" fontId="0" fillId="0" borderId="8" xfId="0" applyBorder="1" applyAlignment="1">
      <alignment horizontal="center"/>
    </xf>
    <xf numFmtId="164" fontId="0" fillId="0" borderId="8" xfId="0" applyNumberFormat="1" applyBorder="1"/>
    <xf numFmtId="0" fontId="0" fillId="0" borderId="5" xfId="0" applyBorder="1" applyAlignment="1">
      <alignment wrapText="1"/>
    </xf>
    <xf numFmtId="0" fontId="1" fillId="0" borderId="10" xfId="0" applyFont="1" applyBorder="1" applyAlignment="1">
      <alignment horizontal="center" vertical="center"/>
    </xf>
    <xf numFmtId="0" fontId="1" fillId="0" borderId="11" xfId="0" applyFont="1" applyBorder="1" applyAlignment="1">
      <alignment horizontal="center" vertical="center"/>
    </xf>
    <xf numFmtId="164" fontId="1" fillId="0" borderId="11" xfId="0" applyNumberFormat="1" applyFont="1" applyBorder="1" applyAlignment="1">
      <alignment horizontal="center" vertical="center" wrapText="1"/>
    </xf>
    <xf numFmtId="164" fontId="1" fillId="0" borderId="12" xfId="0" applyNumberFormat="1" applyFont="1" applyBorder="1" applyAlignment="1">
      <alignment horizontal="center" vertical="center" wrapText="1"/>
    </xf>
    <xf numFmtId="0" fontId="0" fillId="0" borderId="1" xfId="0" applyFont="1" applyBorder="1" applyAlignment="1">
      <alignment horizontal="center" vertical="center"/>
    </xf>
    <xf numFmtId="164" fontId="0" fillId="0" borderId="1" xfId="0" applyNumberFormat="1" applyFont="1" applyBorder="1" applyAlignment="1">
      <alignment horizontal="center" vertical="center" wrapText="1"/>
    </xf>
    <xf numFmtId="0" fontId="0" fillId="0" borderId="1" xfId="0" applyFont="1" applyBorder="1" applyAlignment="1">
      <alignment horizontal="center"/>
    </xf>
    <xf numFmtId="164" fontId="0" fillId="0" borderId="1" xfId="0" applyNumberFormat="1" applyFont="1" applyBorder="1"/>
    <xf numFmtId="0" fontId="0" fillId="0" borderId="5" xfId="0" applyFont="1" applyBorder="1" applyAlignment="1">
      <alignment horizontal="left" vertical="center"/>
    </xf>
    <xf numFmtId="164" fontId="0" fillId="0" borderId="6" xfId="0" applyNumberFormat="1" applyFont="1" applyBorder="1" applyAlignment="1">
      <alignment horizontal="right" vertical="center" wrapText="1"/>
    </xf>
    <xf numFmtId="164" fontId="0" fillId="0" borderId="9" xfId="0" applyNumberFormat="1" applyFont="1" applyBorder="1" applyAlignment="1">
      <alignment horizontal="right"/>
    </xf>
    <xf numFmtId="0" fontId="0" fillId="0" borderId="5" xfId="0" applyFont="1" applyBorder="1"/>
    <xf numFmtId="164" fontId="0" fillId="0" borderId="6" xfId="0" applyNumberFormat="1" applyFont="1" applyBorder="1" applyAlignment="1">
      <alignment horizontal="right"/>
    </xf>
    <xf numFmtId="0" fontId="3" fillId="0" borderId="0" xfId="0" applyFont="1" applyAlignment="1">
      <alignment horizontal="center" vertical="center" wrapText="1"/>
    </xf>
    <xf numFmtId="0" fontId="0" fillId="0" borderId="8" xfId="0" applyBorder="1" applyAlignment="1">
      <alignment horizontal="center" vertical="center"/>
    </xf>
    <xf numFmtId="0" fontId="0" fillId="0" borderId="10" xfId="0" applyBorder="1" applyAlignment="1">
      <alignment vertical="center" wrapText="1"/>
    </xf>
    <xf numFmtId="0" fontId="1" fillId="0" borderId="2" xfId="0" applyFont="1" applyBorder="1" applyAlignment="1">
      <alignment horizontal="center" vertical="center"/>
    </xf>
    <xf numFmtId="0" fontId="1" fillId="0" borderId="3" xfId="0" applyFont="1" applyBorder="1" applyAlignment="1">
      <alignment horizontal="center" vertical="center" wrapText="1"/>
    </xf>
    <xf numFmtId="0" fontId="1" fillId="0" borderId="3" xfId="0" applyFont="1" applyBorder="1" applyAlignment="1">
      <alignment horizontal="center" vertical="center"/>
    </xf>
    <xf numFmtId="164" fontId="1" fillId="0" borderId="3" xfId="0" applyNumberFormat="1" applyFont="1" applyBorder="1" applyAlignment="1">
      <alignment horizontal="center" vertical="center" wrapText="1"/>
    </xf>
    <xf numFmtId="164" fontId="1" fillId="0" borderId="4" xfId="0" applyNumberFormat="1" applyFont="1" applyBorder="1" applyAlignment="1">
      <alignment horizontal="center" vertical="center" wrapText="1"/>
    </xf>
    <xf numFmtId="0" fontId="1" fillId="0" borderId="13" xfId="0" applyFont="1" applyBorder="1" applyAlignment="1">
      <alignment vertical="center"/>
    </xf>
    <xf numFmtId="0" fontId="3" fillId="0" borderId="0" xfId="0" applyFont="1" applyAlignment="1">
      <alignment horizontal="center" vertical="center" wrapText="1"/>
    </xf>
    <xf numFmtId="164" fontId="0" fillId="0" borderId="1" xfId="0" applyNumberFormat="1" applyBorder="1" applyAlignment="1">
      <alignment horizontal="center" vertical="center"/>
    </xf>
    <xf numFmtId="164" fontId="0" fillId="0" borderId="6" xfId="0" applyNumberFormat="1" applyBorder="1" applyAlignment="1">
      <alignment horizontal="center" vertical="center"/>
    </xf>
    <xf numFmtId="164" fontId="1" fillId="0" borderId="14" xfId="0" applyNumberFormat="1" applyFont="1" applyBorder="1" applyAlignment="1">
      <alignment horizontal="right" vertical="center"/>
    </xf>
    <xf numFmtId="164" fontId="1" fillId="0" borderId="15" xfId="0" applyNumberFormat="1" applyFont="1" applyBorder="1" applyAlignment="1">
      <alignment horizontal="right"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cellXfs>
  <cellStyles count="1">
    <cellStyle name="Normální"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5"/>
  <sheetViews>
    <sheetView tabSelected="1" view="pageLayout" topLeftCell="A6" zoomScaleNormal="100" workbookViewId="0">
      <selection activeCell="C16" sqref="C16"/>
    </sheetView>
  </sheetViews>
  <sheetFormatPr defaultColWidth="8.85546875" defaultRowHeight="15" x14ac:dyDescent="0.25"/>
  <cols>
    <col min="1" max="1" width="39.140625" customWidth="1"/>
    <col min="2" max="2" width="10.7109375" style="2" customWidth="1"/>
    <col min="3" max="3" width="10.7109375" style="5" customWidth="1"/>
    <col min="4" max="5" width="12.7109375" style="4" customWidth="1"/>
  </cols>
  <sheetData>
    <row r="1" spans="1:5" s="3" customFormat="1" ht="60" x14ac:dyDescent="0.25">
      <c r="A1" s="29" t="s">
        <v>0</v>
      </c>
      <c r="B1" s="30" t="s">
        <v>1</v>
      </c>
      <c r="C1" s="31" t="s">
        <v>2</v>
      </c>
      <c r="D1" s="32" t="s">
        <v>19</v>
      </c>
      <c r="E1" s="33" t="s">
        <v>4</v>
      </c>
    </row>
    <row r="2" spans="1:5" x14ac:dyDescent="0.25">
      <c r="A2" s="12" t="s">
        <v>26</v>
      </c>
      <c r="B2" s="1" t="s">
        <v>3</v>
      </c>
      <c r="C2" s="1">
        <v>1</v>
      </c>
      <c r="D2" s="6"/>
      <c r="E2" s="8">
        <f>C2*D2</f>
        <v>0</v>
      </c>
    </row>
    <row r="3" spans="1:5" x14ac:dyDescent="0.25">
      <c r="A3" s="12" t="s">
        <v>22</v>
      </c>
      <c r="B3" s="1" t="s">
        <v>3</v>
      </c>
      <c r="C3" s="1">
        <v>2</v>
      </c>
      <c r="D3" s="6"/>
      <c r="E3" s="8">
        <f>C3*D3</f>
        <v>0</v>
      </c>
    </row>
    <row r="4" spans="1:5" x14ac:dyDescent="0.25">
      <c r="A4" s="12" t="s">
        <v>23</v>
      </c>
      <c r="B4" s="1" t="s">
        <v>3</v>
      </c>
      <c r="C4" s="1">
        <v>1</v>
      </c>
      <c r="D4" s="6"/>
      <c r="E4" s="8">
        <f t="shared" ref="E4:E6" si="0">C4*D4</f>
        <v>0</v>
      </c>
    </row>
    <row r="5" spans="1:5" x14ac:dyDescent="0.25">
      <c r="A5" s="12" t="s">
        <v>24</v>
      </c>
      <c r="B5" s="1" t="s">
        <v>3</v>
      </c>
      <c r="C5" s="1">
        <v>3</v>
      </c>
      <c r="D5" s="6"/>
      <c r="E5" s="8">
        <f t="shared" si="0"/>
        <v>0</v>
      </c>
    </row>
    <row r="6" spans="1:5" x14ac:dyDescent="0.25">
      <c r="A6" s="12" t="s">
        <v>25</v>
      </c>
      <c r="B6" s="1" t="s">
        <v>3</v>
      </c>
      <c r="C6" s="1">
        <v>3</v>
      </c>
      <c r="D6" s="6"/>
      <c r="E6" s="8">
        <f t="shared" si="0"/>
        <v>0</v>
      </c>
    </row>
    <row r="7" spans="1:5" x14ac:dyDescent="0.25">
      <c r="A7" s="12" t="s">
        <v>27</v>
      </c>
      <c r="B7" s="1" t="s">
        <v>34</v>
      </c>
      <c r="C7" s="1">
        <v>30</v>
      </c>
      <c r="D7" s="6"/>
      <c r="E7" s="8">
        <f t="shared" ref="E7:E9" si="1">C7*D7</f>
        <v>0</v>
      </c>
    </row>
    <row r="8" spans="1:5" ht="45" x14ac:dyDescent="0.25">
      <c r="A8" s="12" t="s">
        <v>41</v>
      </c>
      <c r="B8" s="1" t="s">
        <v>34</v>
      </c>
      <c r="C8" s="1">
        <v>60</v>
      </c>
      <c r="D8" s="6"/>
      <c r="E8" s="8">
        <f t="shared" si="1"/>
        <v>0</v>
      </c>
    </row>
    <row r="9" spans="1:5" ht="30" x14ac:dyDescent="0.25">
      <c r="A9" s="7" t="s">
        <v>42</v>
      </c>
      <c r="B9" s="1" t="s">
        <v>3</v>
      </c>
      <c r="C9" s="1">
        <v>50</v>
      </c>
      <c r="D9" s="6"/>
      <c r="E9" s="8">
        <f t="shared" si="1"/>
        <v>0</v>
      </c>
    </row>
    <row r="10" spans="1:5" x14ac:dyDescent="0.25">
      <c r="A10" s="12" t="s">
        <v>28</v>
      </c>
      <c r="B10" s="1" t="s">
        <v>3</v>
      </c>
      <c r="C10" s="1">
        <v>1</v>
      </c>
      <c r="D10" s="6"/>
      <c r="E10" s="8">
        <f t="shared" ref="E10:E13" si="2">C10*D10</f>
        <v>0</v>
      </c>
    </row>
    <row r="11" spans="1:5" ht="30" x14ac:dyDescent="0.25">
      <c r="A11" s="12" t="s">
        <v>29</v>
      </c>
      <c r="B11" s="1" t="s">
        <v>3</v>
      </c>
      <c r="C11" s="1">
        <v>1</v>
      </c>
      <c r="D11" s="6"/>
      <c r="E11" s="8">
        <f t="shared" si="2"/>
        <v>0</v>
      </c>
    </row>
    <row r="12" spans="1:5" x14ac:dyDescent="0.25">
      <c r="A12" s="12" t="s">
        <v>30</v>
      </c>
      <c r="B12" s="1" t="s">
        <v>3</v>
      </c>
      <c r="C12" s="1">
        <v>1</v>
      </c>
      <c r="D12" s="6"/>
      <c r="E12" s="8">
        <f t="shared" si="2"/>
        <v>0</v>
      </c>
    </row>
    <row r="13" spans="1:5" x14ac:dyDescent="0.25">
      <c r="A13" s="12" t="s">
        <v>31</v>
      </c>
      <c r="B13" s="1" t="s">
        <v>3</v>
      </c>
      <c r="C13" s="1">
        <v>1</v>
      </c>
      <c r="D13" s="6"/>
      <c r="E13" s="8">
        <f t="shared" si="2"/>
        <v>0</v>
      </c>
    </row>
    <row r="14" spans="1:5" x14ac:dyDescent="0.25">
      <c r="A14" s="12" t="s">
        <v>32</v>
      </c>
      <c r="B14" s="1" t="s">
        <v>3</v>
      </c>
      <c r="C14" s="1">
        <v>1</v>
      </c>
      <c r="D14" s="6"/>
      <c r="E14" s="8">
        <f t="shared" ref="E14:E19" si="3">C14*D14</f>
        <v>0</v>
      </c>
    </row>
    <row r="15" spans="1:5" ht="30" x14ac:dyDescent="0.25">
      <c r="A15" s="12" t="s">
        <v>33</v>
      </c>
      <c r="B15" s="1" t="s">
        <v>3</v>
      </c>
      <c r="C15" s="1">
        <v>1</v>
      </c>
      <c r="D15" s="6"/>
      <c r="E15" s="8">
        <f t="shared" si="3"/>
        <v>0</v>
      </c>
    </row>
    <row r="16" spans="1:5" ht="30" x14ac:dyDescent="0.25">
      <c r="A16" s="12" t="s">
        <v>37</v>
      </c>
      <c r="B16" s="1" t="s">
        <v>3</v>
      </c>
      <c r="C16" s="1">
        <v>1</v>
      </c>
      <c r="D16" s="6"/>
      <c r="E16" s="8">
        <f t="shared" si="3"/>
        <v>0</v>
      </c>
    </row>
    <row r="17" spans="1:5" ht="30" x14ac:dyDescent="0.25">
      <c r="A17" s="12" t="s">
        <v>38</v>
      </c>
      <c r="B17" s="1" t="s">
        <v>3</v>
      </c>
      <c r="C17" s="1">
        <v>1</v>
      </c>
      <c r="D17" s="6"/>
      <c r="E17" s="8">
        <f t="shared" si="3"/>
        <v>0</v>
      </c>
    </row>
    <row r="18" spans="1:5" ht="30" x14ac:dyDescent="0.25">
      <c r="A18" s="12" t="s">
        <v>39</v>
      </c>
      <c r="B18" s="1" t="s">
        <v>3</v>
      </c>
      <c r="C18" s="1">
        <v>1</v>
      </c>
      <c r="D18" s="6"/>
      <c r="E18" s="8">
        <f t="shared" si="3"/>
        <v>0</v>
      </c>
    </row>
    <row r="19" spans="1:5" ht="30" x14ac:dyDescent="0.25">
      <c r="A19" s="12" t="s">
        <v>40</v>
      </c>
      <c r="B19" s="1" t="s">
        <v>3</v>
      </c>
      <c r="C19" s="1">
        <v>1</v>
      </c>
      <c r="D19" s="6"/>
      <c r="E19" s="8">
        <f t="shared" si="3"/>
        <v>0</v>
      </c>
    </row>
    <row r="20" spans="1:5" x14ac:dyDescent="0.25">
      <c r="A20" s="7" t="s">
        <v>5</v>
      </c>
      <c r="B20" s="36" t="s">
        <v>9</v>
      </c>
      <c r="C20" s="36"/>
      <c r="D20" s="36"/>
      <c r="E20" s="37"/>
    </row>
    <row r="21" spans="1:5" x14ac:dyDescent="0.25">
      <c r="A21" s="21" t="s">
        <v>6</v>
      </c>
      <c r="B21" s="17" t="s">
        <v>7</v>
      </c>
      <c r="C21" s="17">
        <v>6</v>
      </c>
      <c r="D21" s="18"/>
      <c r="E21" s="22">
        <f>C21*D21</f>
        <v>0</v>
      </c>
    </row>
    <row r="22" spans="1:5" x14ac:dyDescent="0.25">
      <c r="A22" s="7" t="s">
        <v>21</v>
      </c>
      <c r="B22" s="36" t="s">
        <v>9</v>
      </c>
      <c r="C22" s="36"/>
      <c r="D22" s="36"/>
      <c r="E22" s="37"/>
    </row>
    <row r="23" spans="1:5" x14ac:dyDescent="0.25">
      <c r="A23" s="21" t="s">
        <v>20</v>
      </c>
      <c r="B23" s="17" t="s">
        <v>8</v>
      </c>
      <c r="C23" s="17">
        <v>6</v>
      </c>
      <c r="D23" s="18"/>
      <c r="E23" s="22">
        <f>C23*D23</f>
        <v>0</v>
      </c>
    </row>
    <row r="24" spans="1:5" x14ac:dyDescent="0.25">
      <c r="A24" s="7" t="s">
        <v>35</v>
      </c>
      <c r="B24" s="1" t="s">
        <v>7</v>
      </c>
      <c r="C24" s="1">
        <v>1</v>
      </c>
      <c r="D24" s="6"/>
      <c r="E24" s="8">
        <f t="shared" ref="E24" si="4">C24*D24</f>
        <v>0</v>
      </c>
    </row>
    <row r="25" spans="1:5" x14ac:dyDescent="0.25">
      <c r="A25" s="7" t="s">
        <v>36</v>
      </c>
      <c r="B25" s="1" t="s">
        <v>7</v>
      </c>
      <c r="C25" s="1">
        <v>1</v>
      </c>
      <c r="D25" s="6"/>
      <c r="E25" s="8">
        <f>C25*D25</f>
        <v>0</v>
      </c>
    </row>
    <row r="26" spans="1:5" ht="15.75" thickBot="1" x14ac:dyDescent="0.3">
      <c r="A26" s="28" t="s">
        <v>11</v>
      </c>
      <c r="B26" s="43" t="s">
        <v>9</v>
      </c>
      <c r="C26" s="43"/>
      <c r="D26" s="43"/>
      <c r="E26" s="44"/>
    </row>
    <row r="27" spans="1:5" ht="15.75" thickBot="1" x14ac:dyDescent="0.3">
      <c r="A27" s="34" t="s">
        <v>12</v>
      </c>
      <c r="B27" s="38">
        <f>E2+E3+E4+E5+E6+E7+E8+E9+E10+E11+E12+E13+E14+E15+E16+E17+E18+E19+E21+E23+E24+E25</f>
        <v>0</v>
      </c>
      <c r="C27" s="38"/>
      <c r="D27" s="38"/>
      <c r="E27" s="39"/>
    </row>
    <row r="29" spans="1:5" ht="50.1" customHeight="1" x14ac:dyDescent="0.25">
      <c r="A29" s="35" t="s">
        <v>10</v>
      </c>
      <c r="B29" s="35"/>
      <c r="C29" s="35"/>
      <c r="D29" s="35"/>
      <c r="E29" s="35"/>
    </row>
    <row r="30" spans="1:5" ht="50.1" customHeight="1" x14ac:dyDescent="0.25">
      <c r="A30" s="26"/>
      <c r="B30" s="26"/>
      <c r="C30" s="26"/>
      <c r="D30" s="26"/>
      <c r="E30" s="26"/>
    </row>
    <row r="31" spans="1:5" ht="15.75" thickBot="1" x14ac:dyDescent="0.3"/>
    <row r="32" spans="1:5" ht="20.100000000000001" customHeight="1" x14ac:dyDescent="0.25">
      <c r="A32" s="40" t="s">
        <v>13</v>
      </c>
      <c r="B32" s="41"/>
      <c r="C32" s="41"/>
      <c r="D32" s="41"/>
      <c r="E32" s="42"/>
    </row>
    <row r="33" spans="1:5" ht="60" x14ac:dyDescent="0.25">
      <c r="A33" s="13" t="s">
        <v>18</v>
      </c>
      <c r="B33" s="14" t="s">
        <v>1</v>
      </c>
      <c r="C33" s="14" t="s">
        <v>2</v>
      </c>
      <c r="D33" s="15" t="s">
        <v>19</v>
      </c>
      <c r="E33" s="16" t="s">
        <v>4</v>
      </c>
    </row>
    <row r="34" spans="1:5" x14ac:dyDescent="0.25">
      <c r="A34" s="24" t="s">
        <v>15</v>
      </c>
      <c r="B34" s="17" t="s">
        <v>14</v>
      </c>
      <c r="C34" s="19">
        <v>1</v>
      </c>
      <c r="D34" s="20"/>
      <c r="E34" s="25">
        <f>D34*C34</f>
        <v>0</v>
      </c>
    </row>
    <row r="35" spans="1:5" ht="15.75" thickBot="1" x14ac:dyDescent="0.3">
      <c r="A35" s="9" t="s">
        <v>16</v>
      </c>
      <c r="B35" s="27" t="s">
        <v>17</v>
      </c>
      <c r="C35" s="10">
        <v>1</v>
      </c>
      <c r="D35" s="11"/>
      <c r="E35" s="23">
        <f>SUM(E34:E34)</f>
        <v>0</v>
      </c>
    </row>
  </sheetData>
  <mergeCells count="6">
    <mergeCell ref="A29:E29"/>
    <mergeCell ref="B20:E20"/>
    <mergeCell ref="B22:E22"/>
    <mergeCell ref="B27:E27"/>
    <mergeCell ref="A32:E32"/>
    <mergeCell ref="B26:E26"/>
  </mergeCells>
  <printOptions horizontalCentered="1"/>
  <pageMargins left="0.39370078740157483" right="0.39370078740157483" top="1.5748031496062993" bottom="0.78740157480314965" header="0.31496062992125984" footer="0.31496062992125984"/>
  <pageSetup paperSize="9" orientation="portrait" r:id="rId1"/>
  <headerFooter>
    <oddHeader>&amp;L&amp;G&amp;C&amp;"-,Tučné"VZ44/2020
Příloha č. 6 ZD - Cenová nabídka 
Laparoskopická věž pro  
Nemocnici Nymburk s.r.o.&amp;R&amp;"-,Tučné"Nemocnice Nymburk s.r.o.&amp;"-,Obyčejné"
Boleslavská třída 425/9
288 02 Nymburk
IČO: 28762886, DIČ: 28762886
www.nemnbk.cz</oddHeader>
    <oddFooter>&amp;C&amp;P</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vt:i4>
      </vt:variant>
    </vt:vector>
  </HeadingPairs>
  <TitlesOfParts>
    <vt:vector size="1" baseType="lpstr">
      <vt:lpstr>List 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jachymp</dc:creator>
  <cp:lastModifiedBy>Ing. Barbora Šimůnková</cp:lastModifiedBy>
  <cp:lastPrinted>2020-12-03T13:10:04Z</cp:lastPrinted>
  <dcterms:created xsi:type="dcterms:W3CDTF">2020-07-06T19:46:27Z</dcterms:created>
  <dcterms:modified xsi:type="dcterms:W3CDTF">2020-12-22T18:26:37Z</dcterms:modified>
</cp:coreProperties>
</file>