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931"/>
  <workbookPr/>
  <bookViews>
    <workbookView xWindow="65416" yWindow="65416" windowWidth="29040" windowHeight="15840" activeTab="0"/>
  </bookViews>
  <sheets>
    <sheet name="List1" sheetId="1" r:id="rId1"/>
  </sheets>
  <definedNames/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<sst xmlns="http://schemas.openxmlformats.org/spreadsheetml/2006/main" count="170" uniqueCount="116">
  <si>
    <t>ks</t>
  </si>
  <si>
    <t>m2</t>
  </si>
  <si>
    <t>Název a popis položky</t>
  </si>
  <si>
    <t>Demontáž stávajícího linolea</t>
  </si>
  <si>
    <t>1.</t>
  </si>
  <si>
    <t>6.</t>
  </si>
  <si>
    <t>5.</t>
  </si>
  <si>
    <t>4.</t>
  </si>
  <si>
    <t>2.</t>
  </si>
  <si>
    <t>3.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</si>
  <si>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</si>
  <si>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</si>
  <si>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</si>
  <si>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</si>
  <si>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</si>
  <si>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</si>
  <si>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</si>
  <si>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</si>
  <si>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</si>
  <si>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</si>
  <si>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</si>
  <si>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</si>
  <si>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</si>
  <si>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</si>
  <si>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</si>
  <si>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</si>
  <si>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</si>
  <si>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</si>
  <si>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</si>
  <si>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</si>
  <si>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</si>
  <si>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</si>
  <si>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</si>
  <si>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</si>
  <si>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</si>
  <si>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</si>
  <si>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</si>
  <si>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</si>
  <si>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</si>
  <si>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</si>
  <si>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</si>
  <si>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</si>
  <si>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</si>
  <si>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</si>
  <si>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</si>
  <si>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</si>
  <si>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</si>
  <si>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</si>
  <si>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</si>
  <si>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</si>
  <si>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</si>
  <si>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</si>
  <si>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</si>
  <si>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Poř. č. položky</t>
  </si>
  <si>
    <t>MJ</t>
  </si>
  <si>
    <t>Počet MJ</t>
  </si>
  <si>
    <t xml:space="preserve">Zadavatel: 
Nemocnice Nymburk s.r.o.
Sídlo:   Boleslavská třída 425/9, 288 02 Nymburk
IČ / DIČ:   28762886 / CZ28762886
</t>
  </si>
  <si>
    <t>Cena za MJ bez DPH</t>
  </si>
  <si>
    <t>Cena celkem bez DPH</t>
  </si>
  <si>
    <t>CELKOVÉ ROZPOČTOVÉ NÁKLADY</t>
  </si>
  <si>
    <t>CENA CELKEM BEZ DPH</t>
  </si>
  <si>
    <t>Sazba DPH v %</t>
  </si>
  <si>
    <t>Výše DPH</t>
  </si>
  <si>
    <r>
      <rPr>
        <sz val="10"/>
        <color theme="1"/>
        <rFont val="Arial"/>
        <family val="2"/>
      </rPr>
      <t>Název veřejné zakázky:</t>
    </r>
    <r>
      <rPr>
        <b/>
        <sz val="10"/>
        <color theme="1"/>
        <rFont val="Arial"/>
        <family val="2"/>
      </rPr>
      <t xml:space="preserve">        DNS03-04 Drobné stavební práce v prostorách kardiologické ambulance a RDG oddělení Nemocnice Nymburk s.r.o.</t>
    </r>
  </si>
  <si>
    <t>Kardiologická ambulance</t>
  </si>
  <si>
    <t>Zakrytí podlah, oken, radiátorů</t>
  </si>
  <si>
    <t xml:space="preserve">Vysekání drážek pro elektro a data </t>
  </si>
  <si>
    <t>Dvojzásuvka elektro</t>
  </si>
  <si>
    <t>Zásuvka datová</t>
  </si>
  <si>
    <t>Kabeláž po omítku, nový přívod</t>
  </si>
  <si>
    <t xml:space="preserve">Demontáž ZTI </t>
  </si>
  <si>
    <t>Odstranění stávajícího obkladu</t>
  </si>
  <si>
    <t>Úprava ZTI pro kuch. kout/elektro</t>
  </si>
  <si>
    <t xml:space="preserve">Obklad nový </t>
  </si>
  <si>
    <t xml:space="preserve">Zednické zapravení drážek </t>
  </si>
  <si>
    <t xml:space="preserve">Penetrace pod stěrku </t>
  </si>
  <si>
    <t>Sádrová stěrka, včetně broušení</t>
  </si>
  <si>
    <t xml:space="preserve">Penetrace pod výmalbu </t>
  </si>
  <si>
    <t>Výmalba omyvatelná do 2,1m</t>
  </si>
  <si>
    <t>Výmalba 2x (bílá barva)</t>
  </si>
  <si>
    <t>Obroušení a nátěr ocelových zárubní</t>
  </si>
  <si>
    <t>Obroušení a nátěr radiátoru</t>
  </si>
  <si>
    <t>kpl</t>
  </si>
  <si>
    <t xml:space="preserve">ks </t>
  </si>
  <si>
    <t>RDG - pracovna primáře</t>
  </si>
  <si>
    <t>Odstranění původní výmalby</t>
  </si>
  <si>
    <t>Demontáž zárubně plus začištění</t>
  </si>
  <si>
    <t>Demontáž kuch. Linky</t>
  </si>
  <si>
    <t xml:space="preserve">Úprava ZTI rozvodů </t>
  </si>
  <si>
    <t xml:space="preserve">Zednické začištění </t>
  </si>
  <si>
    <t xml:space="preserve">Penetrace pod omítku </t>
  </si>
  <si>
    <t>Sádrová omítka včetně broušení</t>
  </si>
  <si>
    <t>Penetrace pod výmalbu</t>
  </si>
  <si>
    <t>Obroušení lepidla</t>
  </si>
  <si>
    <t>Penetrace, nivelace podlahy</t>
  </si>
  <si>
    <t>Linoleum zátěžové</t>
  </si>
  <si>
    <t>Obroušení radiátoru plus nátěr</t>
  </si>
  <si>
    <t>RDG - pracovna vedoucí asistentky</t>
  </si>
  <si>
    <t>Obroušení pův. nátěru</t>
  </si>
  <si>
    <t>Demontáž stávající kuch. Linky</t>
  </si>
  <si>
    <t>Úprava stávajících ZTI rozvodů</t>
  </si>
  <si>
    <t>Penetrace pod sádrovou omítku</t>
  </si>
  <si>
    <t>Provedení sádrové omítky</t>
  </si>
  <si>
    <t>Broušení omítky</t>
  </si>
  <si>
    <t>Penetrace pod malbu</t>
  </si>
  <si>
    <t>Výmalba omyvatelná do výšky do 2,1m</t>
  </si>
  <si>
    <t>Demontáž linolea</t>
  </si>
  <si>
    <t>Broušení, nivelace, penetrace podlahy</t>
  </si>
  <si>
    <t>Linoleum zátěžové (včetně položení)</t>
  </si>
  <si>
    <t>Broušení ocelových zárubní, nátěr</t>
  </si>
  <si>
    <t>Broušení radiátoru, nátěr</t>
  </si>
  <si>
    <t>příloha č. 3 ZD; příloha č. 1 SoD
DNS03-VZ04/2021</t>
  </si>
  <si>
    <t>Datum, jméno a podpis oprávněné osoby za dodavatele:</t>
  </si>
  <si>
    <t>CENA CELKEM</t>
  </si>
  <si>
    <t>CENA CELKEM 
S DPH</t>
  </si>
  <si>
    <t>POLOŽKOVÝ ROZPOČET - VÝKAZ VÝMĚR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</si>
</sst>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0"/>
      <name val="Arial CE"/>
      <family val="2"/>
    </font>
    <font>
      <b/>
      <sz val="10"/>
      <color theme="1"/>
      <name val="Arial"/>
      <family val="2"/>
    </font>
    <font>
      <u val="single"/>
      <sz val="11"/>
      <color theme="10"/>
      <name val="Calibri"/>
      <family val="2"/>
      <scheme val="minor"/>
    </font>
    <font>
      <sz val="8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5" tint="0.7999799847602844"/>
        <bgColor indexed="64"/>
      </patternFill>
    </fill>
    <fill>
      <patternFill patternType="solid">
        <fgColor theme="2" tint="-0.09996999800205231"/>
        <bgColor indexed="64"/>
      </patternFill>
    </fill>
  </fills>
  <borders count="30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thin"/>
      <top/>
      <bottom style="thin"/>
    </border>
    <border>
      <left/>
      <right/>
      <top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 style="thin"/>
      <right style="thin"/>
      <top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thin"/>
      <bottom style="thin"/>
    </border>
    <border>
      <left style="medium"/>
      <right/>
      <top/>
      <bottom style="medium"/>
    </border>
    <border>
      <left/>
      <right style="thin"/>
      <top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  <xf numFmtId="0" fontId="5" fillId="0" borderId="0" applyNumberFormat="0" applyFill="0" applyBorder="0" applyAlignment="0" applyProtection="0"/>
  </cellStyleXfs>
  <cellXfs count="75">
    <xf numFmtId="0" fontId="0" fillId="0" borderId="0" xfId="0"/>
    <xf numFmtId="0" fontId="2" fillId="0" borderId="0" xfId="0" applyFont="1"/>
    <xf numFmtId="0" fontId="4" fillId="0" borderId="0" xfId="0" applyFont="1"/>
    <xf numFmtId="0" fontId="2" fillId="0" borderId="0" xfId="0" applyFont="1" applyAlignment="1">
      <alignment wrapText="1"/>
    </xf>
    <xf numFmtId="0" fontId="7" fillId="0" borderId="1" xfId="0" applyFont="1" applyBorder="1"/>
    <xf numFmtId="2" fontId="9" fillId="0" borderId="2" xfId="0" applyNumberFormat="1" applyFont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vertical="center" wrapText="1"/>
    </xf>
    <xf numFmtId="2" fontId="9" fillId="0" borderId="2" xfId="0" applyNumberFormat="1" applyFont="1" applyFill="1" applyBorder="1" applyAlignment="1">
      <alignment horizontal="right" vertical="center"/>
    </xf>
    <xf numFmtId="2" fontId="9" fillId="0" borderId="2" xfId="0" applyNumberFormat="1" applyFont="1" applyFill="1" applyBorder="1" applyAlignment="1">
      <alignment horizontal="center" vertical="center"/>
    </xf>
    <xf numFmtId="0" fontId="7" fillId="0" borderId="4" xfId="0" applyFont="1" applyBorder="1"/>
    <xf numFmtId="0" fontId="2" fillId="0" borderId="5" xfId="0" applyFont="1" applyBorder="1"/>
    <xf numFmtId="0" fontId="9" fillId="0" borderId="3" xfId="20" applyFont="1" applyFill="1" applyBorder="1" applyAlignment="1">
      <alignment horizontal="left" vertical="center" wrapText="1"/>
      <protection/>
    </xf>
    <xf numFmtId="0" fontId="9" fillId="0" borderId="3" xfId="0" applyFont="1" applyBorder="1" applyAlignment="1">
      <alignment horizontal="left"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9" fillId="0" borderId="3" xfId="20" applyFont="1" applyFill="1" applyBorder="1" applyAlignment="1">
      <alignment horizontal="left" vertical="center"/>
      <protection/>
    </xf>
    <xf numFmtId="2" fontId="9" fillId="0" borderId="2" xfId="20" applyNumberFormat="1" applyFont="1" applyBorder="1" applyAlignment="1">
      <alignment horizontal="right" vertical="center"/>
      <protection/>
    </xf>
    <xf numFmtId="0" fontId="7" fillId="0" borderId="2" xfId="0" applyFont="1" applyBorder="1" applyAlignment="1">
      <alignment horizontal="center" vertical="center" wrapText="1"/>
    </xf>
    <xf numFmtId="2" fontId="7" fillId="0" borderId="6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14" fontId="0" fillId="0" borderId="2" xfId="0" applyNumberFormat="1" applyFont="1" applyBorder="1" applyAlignment="1">
      <alignment horizontal="center" vertical="center" wrapText="1"/>
    </xf>
    <xf numFmtId="3" fontId="0" fillId="0" borderId="2" xfId="0" applyNumberFormat="1" applyFont="1" applyBorder="1" applyAlignment="1">
      <alignment horizontal="center" vertical="center" wrapText="1"/>
    </xf>
    <xf numFmtId="0" fontId="5" fillId="0" borderId="2" xfId="21" applyFont="1" applyBorder="1" applyAlignment="1" applyProtection="1">
      <alignment horizontal="center" vertical="center" wrapText="1"/>
      <protection/>
    </xf>
    <xf numFmtId="2" fontId="9" fillId="0" borderId="2" xfId="20" applyNumberFormat="1" applyFont="1" applyBorder="1" applyAlignment="1">
      <alignment horizontal="center" vertical="center"/>
      <protection/>
    </xf>
    <xf numFmtId="2" fontId="11" fillId="0" borderId="2" xfId="0" applyNumberFormat="1" applyFont="1" applyBorder="1" applyAlignment="1">
      <alignment horizontal="center" vertical="center"/>
    </xf>
    <xf numFmtId="2" fontId="11" fillId="0" borderId="7" xfId="0" applyNumberFormat="1" applyFont="1" applyBorder="1" applyAlignment="1">
      <alignment horizontal="center" vertical="center"/>
    </xf>
    <xf numFmtId="0" fontId="7" fillId="2" borderId="8" xfId="0" applyFont="1" applyFill="1" applyBorder="1" applyAlignment="1">
      <alignment vertical="center" wrapText="1"/>
    </xf>
    <xf numFmtId="0" fontId="8" fillId="2" borderId="9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2" fontId="10" fillId="2" borderId="13" xfId="0" applyNumberFormat="1" applyFont="1" applyFill="1" applyBorder="1" applyAlignment="1">
      <alignment horizontal="center"/>
    </xf>
    <xf numFmtId="0" fontId="10" fillId="2" borderId="13" xfId="0" applyFont="1" applyFill="1" applyBorder="1" applyAlignment="1">
      <alignment horizontal="center"/>
    </xf>
    <xf numFmtId="4" fontId="11" fillId="0" borderId="2" xfId="0" applyNumberFormat="1" applyFont="1" applyBorder="1" applyAlignment="1">
      <alignment horizontal="center" wrapText="1"/>
    </xf>
    <xf numFmtId="4" fontId="11" fillId="0" borderId="6" xfId="0" applyNumberFormat="1" applyFont="1" applyBorder="1" applyAlignment="1">
      <alignment horizontal="center"/>
    </xf>
    <xf numFmtId="4" fontId="11" fillId="0" borderId="7" xfId="0" applyNumberFormat="1" applyFont="1" applyBorder="1" applyAlignment="1">
      <alignment horizontal="center" wrapText="1"/>
    </xf>
    <xf numFmtId="4" fontId="11" fillId="0" borderId="14" xfId="0" applyNumberFormat="1" applyFont="1" applyBorder="1" applyAlignment="1">
      <alignment horizontal="center"/>
    </xf>
    <xf numFmtId="4" fontId="10" fillId="2" borderId="13" xfId="0" applyNumberFormat="1" applyFont="1" applyFill="1" applyBorder="1" applyAlignment="1">
      <alignment horizontal="center" wrapText="1"/>
    </xf>
    <xf numFmtId="4" fontId="10" fillId="2" borderId="15" xfId="0" applyNumberFormat="1" applyFont="1" applyFill="1" applyBorder="1" applyAlignment="1">
      <alignment horizontal="center"/>
    </xf>
    <xf numFmtId="9" fontId="11" fillId="0" borderId="2" xfId="0" applyNumberFormat="1" applyFont="1" applyBorder="1" applyAlignment="1">
      <alignment horizontal="center"/>
    </xf>
    <xf numFmtId="9" fontId="11" fillId="0" borderId="7" xfId="0" applyNumberFormat="1" applyFont="1" applyBorder="1" applyAlignment="1">
      <alignment horizontal="center"/>
    </xf>
    <xf numFmtId="0" fontId="13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vertical="top" wrapText="1"/>
    </xf>
    <xf numFmtId="0" fontId="4" fillId="0" borderId="5" xfId="0" applyFont="1" applyBorder="1" applyAlignment="1">
      <alignment vertical="top"/>
    </xf>
    <xf numFmtId="0" fontId="2" fillId="0" borderId="5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right" vertical="center"/>
    </xf>
    <xf numFmtId="0" fontId="12" fillId="3" borderId="16" xfId="0" applyFont="1" applyFill="1" applyBorder="1" applyAlignment="1">
      <alignment horizontal="center" vertical="center" wrapText="1"/>
    </xf>
    <xf numFmtId="0" fontId="12" fillId="3" borderId="17" xfId="0" applyFont="1" applyFill="1" applyBorder="1" applyAlignment="1">
      <alignment horizontal="center" vertical="center" wrapText="1"/>
    </xf>
    <xf numFmtId="0" fontId="12" fillId="3" borderId="18" xfId="0" applyFont="1" applyFill="1" applyBorder="1" applyAlignment="1">
      <alignment horizontal="center" vertical="center" wrapText="1"/>
    </xf>
    <xf numFmtId="0" fontId="12" fillId="3" borderId="12" xfId="0" applyFont="1" applyFill="1" applyBorder="1" applyAlignment="1">
      <alignment horizontal="center" vertical="center"/>
    </xf>
    <xf numFmtId="0" fontId="12" fillId="3" borderId="19" xfId="0" applyFont="1" applyFill="1" applyBorder="1" applyAlignment="1">
      <alignment horizontal="center" vertical="center"/>
    </xf>
    <xf numFmtId="0" fontId="12" fillId="3" borderId="20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7" fillId="0" borderId="24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10" fillId="2" borderId="25" xfId="0" applyFont="1" applyFill="1" applyBorder="1" applyAlignment="1">
      <alignment horizontal="left"/>
    </xf>
    <xf numFmtId="0" fontId="10" fillId="2" borderId="26" xfId="0" applyFont="1" applyFill="1" applyBorder="1" applyAlignment="1">
      <alignment horizontal="left"/>
    </xf>
    <xf numFmtId="0" fontId="10" fillId="3" borderId="27" xfId="0" applyFont="1" applyFill="1" applyBorder="1" applyAlignment="1">
      <alignment horizontal="center" vertical="center"/>
    </xf>
    <xf numFmtId="0" fontId="10" fillId="3" borderId="17" xfId="0" applyFont="1" applyFill="1" applyBorder="1" applyAlignment="1">
      <alignment horizontal="center" vertical="center"/>
    </xf>
    <xf numFmtId="0" fontId="10" fillId="3" borderId="18" xfId="0" applyFont="1" applyFill="1" applyBorder="1" applyAlignment="1">
      <alignment horizontal="center" vertical="center"/>
    </xf>
    <xf numFmtId="0" fontId="11" fillId="0" borderId="24" xfId="0" applyFont="1" applyBorder="1" applyAlignment="1">
      <alignment horizontal="left"/>
    </xf>
    <xf numFmtId="0" fontId="11" fillId="0" borderId="3" xfId="0" applyFont="1" applyBorder="1" applyAlignment="1">
      <alignment horizontal="left"/>
    </xf>
    <xf numFmtId="0" fontId="11" fillId="0" borderId="28" xfId="0" applyFont="1" applyBorder="1" applyAlignment="1">
      <alignment horizontal="left"/>
    </xf>
    <xf numFmtId="0" fontId="11" fillId="0" borderId="29" xfId="0" applyFont="1" applyBorder="1" applyAlignment="1">
      <alignment horizontal="left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Hypertextový odkaz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67"/>
  <sheetViews>
    <sheetView showGridLines="0" tabSelected="1" workbookViewId="0" topLeftCell="A1">
      <selection activeCell="A3" sqref="A3:F3"/>
    </sheetView>
  </sheetViews>
  <sheetFormatPr defaultColWidth="18.140625" defaultRowHeight="24" customHeight="1"/>
  <cols>
    <col min="1" max="1" width="6.7109375" style="1" customWidth="1"/>
    <col min="2" max="2" width="53.57421875" style="1" customWidth="1"/>
    <col min="3" max="3" width="12.7109375" style="1" customWidth="1"/>
    <col min="4" max="4" width="10.7109375" style="1" customWidth="1"/>
    <col min="5" max="5" width="13.57421875" style="3" customWidth="1"/>
    <col min="6" max="6" width="16.140625" style="1" customWidth="1"/>
    <col min="7" max="16384" width="18.140625" style="1" customWidth="1"/>
  </cols>
  <sheetData>
    <row r="1" spans="1:6" ht="78" customHeight="1" thickBot="1">
      <c r="A1" s="48" t="s">
        <v>56</v>
      </c>
      <c r="B1" s="49"/>
      <c r="C1" s="11"/>
      <c r="D1" s="11"/>
      <c r="E1" s="50" t="s">
        <v>111</v>
      </c>
      <c r="F1" s="51"/>
    </row>
    <row r="2" spans="1:6" ht="38.25" customHeight="1" thickBot="1">
      <c r="A2" s="59" t="s">
        <v>63</v>
      </c>
      <c r="B2" s="60"/>
      <c r="C2" s="60"/>
      <c r="D2" s="60"/>
      <c r="E2" s="60"/>
      <c r="F2" s="61"/>
    </row>
    <row r="3" spans="1:6" ht="49.5" customHeight="1" thickBot="1">
      <c r="A3" s="58" t="s">
        <v>115</v>
      </c>
      <c r="B3" s="58"/>
      <c r="C3" s="58"/>
      <c r="D3" s="58"/>
      <c r="E3" s="58"/>
      <c r="F3" s="58"/>
    </row>
    <row r="4" spans="1:6" ht="48.4" customHeight="1" thickBot="1">
      <c r="A4" s="28" t="s">
        <v>53</v>
      </c>
      <c r="B4" s="29" t="s">
        <v>2</v>
      </c>
      <c r="C4" s="30" t="s">
        <v>54</v>
      </c>
      <c r="D4" s="30" t="s">
        <v>55</v>
      </c>
      <c r="E4" s="31" t="s">
        <v>57</v>
      </c>
      <c r="F4" s="32" t="s">
        <v>58</v>
      </c>
    </row>
    <row r="5" spans="1:6" ht="30.75" customHeight="1">
      <c r="A5" s="10"/>
      <c r="B5" s="52" t="s">
        <v>64</v>
      </c>
      <c r="C5" s="53"/>
      <c r="D5" s="53"/>
      <c r="E5" s="53"/>
      <c r="F5" s="54"/>
    </row>
    <row r="6" spans="1:6" ht="21.95" customHeight="1">
      <c r="A6" s="15" t="s">
        <v>4</v>
      </c>
      <c r="B6" s="12" t="s">
        <v>65</v>
      </c>
      <c r="C6" s="9" t="s">
        <v>82</v>
      </c>
      <c r="D6" s="47">
        <v>1</v>
      </c>
      <c r="E6" s="18"/>
      <c r="F6" s="19">
        <f>D6*E6</f>
        <v>0</v>
      </c>
    </row>
    <row r="7" spans="1:6" ht="21.95" customHeight="1">
      <c r="A7" s="15" t="s">
        <v>8</v>
      </c>
      <c r="B7" s="12" t="s">
        <v>66</v>
      </c>
      <c r="C7" s="9" t="s">
        <v>82</v>
      </c>
      <c r="D7" s="47">
        <v>1</v>
      </c>
      <c r="E7" s="18"/>
      <c r="F7" s="19">
        <f aca="true" t="shared" si="0" ref="F7:F22">D7*E7</f>
        <v>0</v>
      </c>
    </row>
    <row r="8" spans="1:6" ht="21.95" customHeight="1">
      <c r="A8" s="15" t="s">
        <v>9</v>
      </c>
      <c r="B8" s="12" t="s">
        <v>67</v>
      </c>
      <c r="C8" s="9" t="s">
        <v>83</v>
      </c>
      <c r="D8" s="47">
        <v>12</v>
      </c>
      <c r="E8" s="18"/>
      <c r="F8" s="19">
        <f t="shared" si="0"/>
        <v>0</v>
      </c>
    </row>
    <row r="9" spans="1:6" ht="21.95" customHeight="1">
      <c r="A9" s="15" t="s">
        <v>7</v>
      </c>
      <c r="B9" s="13" t="s">
        <v>68</v>
      </c>
      <c r="C9" s="5" t="s">
        <v>0</v>
      </c>
      <c r="D9" s="47">
        <v>18</v>
      </c>
      <c r="E9" s="18"/>
      <c r="F9" s="19">
        <f t="shared" si="0"/>
        <v>0</v>
      </c>
    </row>
    <row r="10" spans="1:6" ht="21.95" customHeight="1">
      <c r="A10" s="15" t="s">
        <v>6</v>
      </c>
      <c r="B10" s="13" t="s">
        <v>69</v>
      </c>
      <c r="C10" s="5" t="s">
        <v>82</v>
      </c>
      <c r="D10" s="47">
        <v>1</v>
      </c>
      <c r="E10" s="18"/>
      <c r="F10" s="19">
        <f t="shared" si="0"/>
        <v>0</v>
      </c>
    </row>
    <row r="11" spans="1:6" ht="21.95" customHeight="1">
      <c r="A11" s="15" t="s">
        <v>5</v>
      </c>
      <c r="B11" s="13" t="s">
        <v>70</v>
      </c>
      <c r="C11" s="5" t="s">
        <v>82</v>
      </c>
      <c r="D11" s="47">
        <v>1</v>
      </c>
      <c r="E11" s="18"/>
      <c r="F11" s="19">
        <f t="shared" si="0"/>
        <v>0</v>
      </c>
    </row>
    <row r="12" spans="1:6" ht="21.95" customHeight="1">
      <c r="A12" s="15" t="s">
        <v>10</v>
      </c>
      <c r="B12" s="12" t="s">
        <v>71</v>
      </c>
      <c r="C12" s="9" t="s">
        <v>1</v>
      </c>
      <c r="D12" s="47">
        <v>1.08</v>
      </c>
      <c r="E12" s="18"/>
      <c r="F12" s="19">
        <f t="shared" si="0"/>
        <v>0</v>
      </c>
    </row>
    <row r="13" spans="1:6" ht="21.95" customHeight="1">
      <c r="A13" s="15" t="s">
        <v>11</v>
      </c>
      <c r="B13" s="12" t="s">
        <v>72</v>
      </c>
      <c r="C13" s="9" t="s">
        <v>0</v>
      </c>
      <c r="D13" s="47">
        <v>5</v>
      </c>
      <c r="E13" s="18"/>
      <c r="F13" s="19">
        <f t="shared" si="0"/>
        <v>0</v>
      </c>
    </row>
    <row r="14" spans="1:6" ht="21.95" customHeight="1">
      <c r="A14" s="15" t="s">
        <v>12</v>
      </c>
      <c r="B14" s="12" t="s">
        <v>73</v>
      </c>
      <c r="C14" s="9" t="s">
        <v>1</v>
      </c>
      <c r="D14" s="47">
        <v>1.08</v>
      </c>
      <c r="E14" s="18"/>
      <c r="F14" s="19">
        <f t="shared" si="0"/>
        <v>0</v>
      </c>
    </row>
    <row r="15" spans="1:6" ht="21.95" customHeight="1">
      <c r="A15" s="15" t="s">
        <v>13</v>
      </c>
      <c r="B15" s="12" t="s">
        <v>74</v>
      </c>
      <c r="C15" s="9" t="s">
        <v>82</v>
      </c>
      <c r="D15" s="47">
        <v>1</v>
      </c>
      <c r="E15" s="18"/>
      <c r="F15" s="19">
        <f t="shared" si="0"/>
        <v>0</v>
      </c>
    </row>
    <row r="16" spans="1:6" ht="21.95" customHeight="1">
      <c r="A16" s="15" t="s">
        <v>14</v>
      </c>
      <c r="B16" s="12" t="s">
        <v>75</v>
      </c>
      <c r="C16" s="9" t="s">
        <v>1</v>
      </c>
      <c r="D16" s="47">
        <v>108.24</v>
      </c>
      <c r="E16" s="18"/>
      <c r="F16" s="19">
        <f t="shared" si="0"/>
        <v>0</v>
      </c>
    </row>
    <row r="17" spans="1:6" ht="21.95" customHeight="1">
      <c r="A17" s="15" t="s">
        <v>15</v>
      </c>
      <c r="B17" s="12" t="s">
        <v>76</v>
      </c>
      <c r="C17" s="9" t="s">
        <v>1</v>
      </c>
      <c r="D17" s="47">
        <v>72.01</v>
      </c>
      <c r="E17" s="18"/>
      <c r="F17" s="19">
        <f t="shared" si="0"/>
        <v>0</v>
      </c>
    </row>
    <row r="18" spans="1:6" ht="21.95" customHeight="1">
      <c r="A18" s="15" t="s">
        <v>16</v>
      </c>
      <c r="B18" s="12" t="s">
        <v>77</v>
      </c>
      <c r="C18" s="9" t="s">
        <v>1</v>
      </c>
      <c r="D18" s="47">
        <v>108.24</v>
      </c>
      <c r="E18" s="18"/>
      <c r="F18" s="19">
        <f t="shared" si="0"/>
        <v>0</v>
      </c>
    </row>
    <row r="19" spans="1:6" ht="21.95" customHeight="1">
      <c r="A19" s="15" t="s">
        <v>17</v>
      </c>
      <c r="B19" s="12" t="s">
        <v>78</v>
      </c>
      <c r="C19" s="9" t="s">
        <v>1</v>
      </c>
      <c r="D19" s="47">
        <v>45.82</v>
      </c>
      <c r="E19" s="18"/>
      <c r="F19" s="19">
        <f t="shared" si="0"/>
        <v>0</v>
      </c>
    </row>
    <row r="20" spans="1:6" ht="21.95" customHeight="1">
      <c r="A20" s="15" t="s">
        <v>18</v>
      </c>
      <c r="B20" s="13" t="s">
        <v>79</v>
      </c>
      <c r="C20" s="6" t="s">
        <v>1</v>
      </c>
      <c r="D20" s="47">
        <v>62.42</v>
      </c>
      <c r="E20" s="18"/>
      <c r="F20" s="19">
        <f t="shared" si="0"/>
        <v>0</v>
      </c>
    </row>
    <row r="21" spans="1:6" ht="21.95" customHeight="1">
      <c r="A21" s="15" t="s">
        <v>19</v>
      </c>
      <c r="B21" s="14" t="s">
        <v>80</v>
      </c>
      <c r="C21" s="6" t="s">
        <v>82</v>
      </c>
      <c r="D21" s="47">
        <v>1</v>
      </c>
      <c r="E21" s="18"/>
      <c r="F21" s="19">
        <f t="shared" si="0"/>
        <v>0</v>
      </c>
    </row>
    <row r="22" spans="1:6" ht="21.95" customHeight="1">
      <c r="A22" s="15" t="s">
        <v>20</v>
      </c>
      <c r="B22" s="14" t="s">
        <v>81</v>
      </c>
      <c r="C22" s="6" t="s">
        <v>0</v>
      </c>
      <c r="D22" s="47">
        <v>1</v>
      </c>
      <c r="E22" s="18"/>
      <c r="F22" s="19">
        <f t="shared" si="0"/>
        <v>0</v>
      </c>
    </row>
    <row r="23" spans="1:6" ht="15" customHeight="1">
      <c r="A23" s="63"/>
      <c r="B23" s="64"/>
      <c r="C23" s="64"/>
      <c r="D23" s="64"/>
      <c r="E23" s="64"/>
      <c r="F23" s="65"/>
    </row>
    <row r="24" spans="1:6" ht="30.75" customHeight="1">
      <c r="A24" s="4"/>
      <c r="B24" s="55" t="s">
        <v>84</v>
      </c>
      <c r="C24" s="56"/>
      <c r="D24" s="56"/>
      <c r="E24" s="56"/>
      <c r="F24" s="57"/>
    </row>
    <row r="25" spans="1:6" ht="21.95" customHeight="1">
      <c r="A25" s="15" t="s">
        <v>21</v>
      </c>
      <c r="B25" s="7" t="s">
        <v>85</v>
      </c>
      <c r="C25" s="47" t="s">
        <v>1</v>
      </c>
      <c r="D25" s="8">
        <v>79.07</v>
      </c>
      <c r="E25" s="18"/>
      <c r="F25" s="19">
        <f>D25*E25</f>
        <v>0</v>
      </c>
    </row>
    <row r="26" spans="1:6" ht="21.95" customHeight="1">
      <c r="A26" s="15" t="s">
        <v>22</v>
      </c>
      <c r="B26" s="7" t="s">
        <v>86</v>
      </c>
      <c r="C26" s="47" t="s">
        <v>82</v>
      </c>
      <c r="D26" s="8">
        <v>1</v>
      </c>
      <c r="E26" s="18"/>
      <c r="F26" s="19">
        <f aca="true" t="shared" si="1" ref="F26:F40">D26*E26</f>
        <v>0</v>
      </c>
    </row>
    <row r="27" spans="1:6" ht="21.95" customHeight="1">
      <c r="A27" s="15" t="s">
        <v>23</v>
      </c>
      <c r="B27" s="7" t="s">
        <v>87</v>
      </c>
      <c r="C27" s="47" t="s">
        <v>82</v>
      </c>
      <c r="D27" s="8">
        <v>1</v>
      </c>
      <c r="E27" s="18"/>
      <c r="F27" s="19">
        <f t="shared" si="1"/>
        <v>0</v>
      </c>
    </row>
    <row r="28" spans="1:6" ht="21.95" customHeight="1">
      <c r="A28" s="15" t="s">
        <v>24</v>
      </c>
      <c r="B28" s="7" t="s">
        <v>88</v>
      </c>
      <c r="C28" s="47" t="s">
        <v>82</v>
      </c>
      <c r="D28" s="8">
        <v>1</v>
      </c>
      <c r="E28" s="20"/>
      <c r="F28" s="19">
        <f t="shared" si="1"/>
        <v>0</v>
      </c>
    </row>
    <row r="29" spans="1:6" ht="21.95" customHeight="1">
      <c r="A29" s="15" t="s">
        <v>25</v>
      </c>
      <c r="B29" s="16" t="s">
        <v>89</v>
      </c>
      <c r="C29" s="47" t="s">
        <v>82</v>
      </c>
      <c r="D29" s="8">
        <v>1</v>
      </c>
      <c r="E29" s="18"/>
      <c r="F29" s="19">
        <f t="shared" si="1"/>
        <v>0</v>
      </c>
    </row>
    <row r="30" spans="1:6" ht="21.95" customHeight="1">
      <c r="A30" s="15" t="s">
        <v>26</v>
      </c>
      <c r="B30" s="16" t="s">
        <v>90</v>
      </c>
      <c r="C30" s="47" t="s">
        <v>1</v>
      </c>
      <c r="D30" s="17">
        <v>79.07</v>
      </c>
      <c r="E30" s="21"/>
      <c r="F30" s="19">
        <f t="shared" si="1"/>
        <v>0</v>
      </c>
    </row>
    <row r="31" spans="1:6" ht="21.95" customHeight="1">
      <c r="A31" s="15" t="s">
        <v>27</v>
      </c>
      <c r="B31" s="16" t="s">
        <v>91</v>
      </c>
      <c r="C31" s="47" t="s">
        <v>1</v>
      </c>
      <c r="D31" s="17">
        <v>79.07</v>
      </c>
      <c r="E31" s="22"/>
      <c r="F31" s="19">
        <f t="shared" si="1"/>
        <v>0</v>
      </c>
    </row>
    <row r="32" spans="1:6" ht="21.95" customHeight="1">
      <c r="A32" s="15" t="s">
        <v>28</v>
      </c>
      <c r="B32" s="16" t="s">
        <v>92</v>
      </c>
      <c r="C32" s="47" t="s">
        <v>1</v>
      </c>
      <c r="D32" s="17">
        <v>79.07</v>
      </c>
      <c r="E32" s="22"/>
      <c r="F32" s="19">
        <f t="shared" si="1"/>
        <v>0</v>
      </c>
    </row>
    <row r="33" spans="1:6" ht="21.95" customHeight="1">
      <c r="A33" s="15" t="s">
        <v>29</v>
      </c>
      <c r="B33" s="16" t="s">
        <v>78</v>
      </c>
      <c r="C33" s="47" t="s">
        <v>1</v>
      </c>
      <c r="D33" s="17">
        <v>38.09</v>
      </c>
      <c r="E33" s="23"/>
      <c r="F33" s="19">
        <f t="shared" si="1"/>
        <v>0</v>
      </c>
    </row>
    <row r="34" spans="1:6" s="2" customFormat="1" ht="21.95" customHeight="1">
      <c r="A34" s="15" t="s">
        <v>30</v>
      </c>
      <c r="B34" s="16" t="s">
        <v>79</v>
      </c>
      <c r="C34" s="47" t="s">
        <v>1</v>
      </c>
      <c r="D34" s="17">
        <v>40.98</v>
      </c>
      <c r="E34" s="24"/>
      <c r="F34" s="19">
        <f t="shared" si="1"/>
        <v>0</v>
      </c>
    </row>
    <row r="35" spans="1:6" ht="21.95" customHeight="1">
      <c r="A35" s="15" t="s">
        <v>31</v>
      </c>
      <c r="B35" s="16" t="s">
        <v>3</v>
      </c>
      <c r="C35" s="47" t="s">
        <v>1</v>
      </c>
      <c r="D35" s="17">
        <v>19.21</v>
      </c>
      <c r="E35" s="18"/>
      <c r="F35" s="19">
        <f t="shared" si="1"/>
        <v>0</v>
      </c>
    </row>
    <row r="36" spans="1:6" ht="21.95" customHeight="1">
      <c r="A36" s="15" t="s">
        <v>32</v>
      </c>
      <c r="B36" s="16" t="s">
        <v>93</v>
      </c>
      <c r="C36" s="47" t="s">
        <v>1</v>
      </c>
      <c r="D36" s="17">
        <v>19.21</v>
      </c>
      <c r="E36" s="18"/>
      <c r="F36" s="19">
        <f t="shared" si="1"/>
        <v>0</v>
      </c>
    </row>
    <row r="37" spans="1:6" ht="21.95" customHeight="1">
      <c r="A37" s="15" t="s">
        <v>33</v>
      </c>
      <c r="B37" s="16" t="s">
        <v>94</v>
      </c>
      <c r="C37" s="47" t="s">
        <v>1</v>
      </c>
      <c r="D37" s="17">
        <v>19.21</v>
      </c>
      <c r="E37" s="18"/>
      <c r="F37" s="19">
        <f t="shared" si="1"/>
        <v>0</v>
      </c>
    </row>
    <row r="38" spans="1:6" ht="21.95" customHeight="1">
      <c r="A38" s="15" t="s">
        <v>34</v>
      </c>
      <c r="B38" s="16" t="s">
        <v>95</v>
      </c>
      <c r="C38" s="47" t="s">
        <v>1</v>
      </c>
      <c r="D38" s="17">
        <v>19.21</v>
      </c>
      <c r="E38" s="18"/>
      <c r="F38" s="19">
        <f t="shared" si="1"/>
        <v>0</v>
      </c>
    </row>
    <row r="39" spans="1:6" ht="21.95" customHeight="1">
      <c r="A39" s="15" t="s">
        <v>35</v>
      </c>
      <c r="B39" s="16" t="s">
        <v>80</v>
      </c>
      <c r="C39" s="47" t="s">
        <v>82</v>
      </c>
      <c r="D39" s="17">
        <v>1</v>
      </c>
      <c r="E39" s="18"/>
      <c r="F39" s="19">
        <f t="shared" si="1"/>
        <v>0</v>
      </c>
    </row>
    <row r="40" spans="1:6" ht="21.95" customHeight="1">
      <c r="A40" s="15" t="s">
        <v>36</v>
      </c>
      <c r="B40" s="12" t="s">
        <v>96</v>
      </c>
      <c r="C40" s="47" t="s">
        <v>82</v>
      </c>
      <c r="D40" s="17">
        <v>1</v>
      </c>
      <c r="E40" s="18"/>
      <c r="F40" s="19">
        <f t="shared" si="1"/>
        <v>0</v>
      </c>
    </row>
    <row r="41" spans="1:6" ht="15" customHeight="1">
      <c r="A41" s="63"/>
      <c r="B41" s="64"/>
      <c r="C41" s="64"/>
      <c r="D41" s="64"/>
      <c r="E41" s="64"/>
      <c r="F41" s="65"/>
    </row>
    <row r="42" spans="1:6" ht="33.75" customHeight="1">
      <c r="A42" s="4"/>
      <c r="B42" s="55" t="s">
        <v>97</v>
      </c>
      <c r="C42" s="56"/>
      <c r="D42" s="56"/>
      <c r="E42" s="56"/>
      <c r="F42" s="57"/>
    </row>
    <row r="43" spans="1:6" ht="21.95" customHeight="1">
      <c r="A43" s="15" t="s">
        <v>37</v>
      </c>
      <c r="B43" s="12" t="s">
        <v>98</v>
      </c>
      <c r="C43" s="47" t="s">
        <v>1</v>
      </c>
      <c r="D43" s="9">
        <v>62.63</v>
      </c>
      <c r="E43" s="18"/>
      <c r="F43" s="19">
        <f aca="true" t="shared" si="2" ref="F43:F58">D43*E43</f>
        <v>0</v>
      </c>
    </row>
    <row r="44" spans="1:6" ht="21.95" customHeight="1">
      <c r="A44" s="15" t="s">
        <v>38</v>
      </c>
      <c r="B44" s="12" t="s">
        <v>86</v>
      </c>
      <c r="C44" s="47" t="s">
        <v>82</v>
      </c>
      <c r="D44" s="25">
        <v>1</v>
      </c>
      <c r="E44" s="18"/>
      <c r="F44" s="19">
        <f t="shared" si="2"/>
        <v>0</v>
      </c>
    </row>
    <row r="45" spans="1:6" ht="21.95" customHeight="1">
      <c r="A45" s="15" t="s">
        <v>39</v>
      </c>
      <c r="B45" s="13" t="s">
        <v>99</v>
      </c>
      <c r="C45" s="47" t="s">
        <v>82</v>
      </c>
      <c r="D45" s="25">
        <v>1</v>
      </c>
      <c r="E45" s="18"/>
      <c r="F45" s="19">
        <f t="shared" si="2"/>
        <v>0</v>
      </c>
    </row>
    <row r="46" spans="1:6" ht="21.95" customHeight="1">
      <c r="A46" s="15" t="s">
        <v>40</v>
      </c>
      <c r="B46" s="13" t="s">
        <v>100</v>
      </c>
      <c r="C46" s="47" t="s">
        <v>82</v>
      </c>
      <c r="D46" s="5">
        <v>1</v>
      </c>
      <c r="E46" s="18"/>
      <c r="F46" s="19">
        <f t="shared" si="2"/>
        <v>0</v>
      </c>
    </row>
    <row r="47" spans="1:6" ht="21.95" customHeight="1">
      <c r="A47" s="15" t="s">
        <v>41</v>
      </c>
      <c r="B47" s="13" t="s">
        <v>89</v>
      </c>
      <c r="C47" s="47" t="s">
        <v>82</v>
      </c>
      <c r="D47" s="5">
        <v>1</v>
      </c>
      <c r="E47" s="18"/>
      <c r="F47" s="19">
        <f t="shared" si="2"/>
        <v>0</v>
      </c>
    </row>
    <row r="48" spans="1:6" ht="21.95" customHeight="1">
      <c r="A48" s="15" t="s">
        <v>42</v>
      </c>
      <c r="B48" s="12" t="s">
        <v>101</v>
      </c>
      <c r="C48" s="47" t="s">
        <v>1</v>
      </c>
      <c r="D48" s="5">
        <v>62.63</v>
      </c>
      <c r="E48" s="18"/>
      <c r="F48" s="19">
        <f t="shared" si="2"/>
        <v>0</v>
      </c>
    </row>
    <row r="49" spans="1:6" ht="21.95" customHeight="1">
      <c r="A49" s="15" t="s">
        <v>43</v>
      </c>
      <c r="B49" s="12" t="s">
        <v>102</v>
      </c>
      <c r="C49" s="47" t="s">
        <v>1</v>
      </c>
      <c r="D49" s="25">
        <v>62.63</v>
      </c>
      <c r="E49" s="18"/>
      <c r="F49" s="19">
        <f t="shared" si="2"/>
        <v>0</v>
      </c>
    </row>
    <row r="50" spans="1:6" ht="21.95" customHeight="1">
      <c r="A50" s="15" t="s">
        <v>44</v>
      </c>
      <c r="B50" s="12" t="s">
        <v>103</v>
      </c>
      <c r="C50" s="47" t="s">
        <v>1</v>
      </c>
      <c r="D50" s="25">
        <v>62.63</v>
      </c>
      <c r="E50" s="18"/>
      <c r="F50" s="19">
        <f t="shared" si="2"/>
        <v>0</v>
      </c>
    </row>
    <row r="51" spans="1:6" ht="21.95" customHeight="1">
      <c r="A51" s="15" t="s">
        <v>45</v>
      </c>
      <c r="B51" s="12" t="s">
        <v>104</v>
      </c>
      <c r="C51" s="47" t="s">
        <v>1</v>
      </c>
      <c r="D51" s="25">
        <v>62.63</v>
      </c>
      <c r="E51" s="18"/>
      <c r="F51" s="19">
        <f t="shared" si="2"/>
        <v>0</v>
      </c>
    </row>
    <row r="52" spans="1:6" ht="21.95" customHeight="1">
      <c r="A52" s="15" t="s">
        <v>46</v>
      </c>
      <c r="B52" s="12" t="s">
        <v>105</v>
      </c>
      <c r="C52" s="47" t="s">
        <v>1</v>
      </c>
      <c r="D52" s="25">
        <v>39.86</v>
      </c>
      <c r="E52" s="18"/>
      <c r="F52" s="19">
        <f t="shared" si="2"/>
        <v>0</v>
      </c>
    </row>
    <row r="53" spans="1:6" ht="21.95" customHeight="1">
      <c r="A53" s="15" t="s">
        <v>47</v>
      </c>
      <c r="B53" s="12" t="s">
        <v>79</v>
      </c>
      <c r="C53" s="47" t="s">
        <v>1</v>
      </c>
      <c r="D53" s="25">
        <v>22.78</v>
      </c>
      <c r="E53" s="18"/>
      <c r="F53" s="19">
        <f t="shared" si="2"/>
        <v>0</v>
      </c>
    </row>
    <row r="54" spans="1:6" ht="21.95" customHeight="1">
      <c r="A54" s="15" t="s">
        <v>48</v>
      </c>
      <c r="B54" s="12" t="s">
        <v>106</v>
      </c>
      <c r="C54" s="47" t="s">
        <v>1</v>
      </c>
      <c r="D54" s="25">
        <v>19.91</v>
      </c>
      <c r="E54" s="18"/>
      <c r="F54" s="19">
        <f t="shared" si="2"/>
        <v>0</v>
      </c>
    </row>
    <row r="55" spans="1:6" ht="21.95" customHeight="1">
      <c r="A55" s="15" t="s">
        <v>49</v>
      </c>
      <c r="B55" s="12" t="s">
        <v>107</v>
      </c>
      <c r="C55" s="47" t="s">
        <v>1</v>
      </c>
      <c r="D55" s="25">
        <v>19.91</v>
      </c>
      <c r="E55" s="18"/>
      <c r="F55" s="19">
        <f t="shared" si="2"/>
        <v>0</v>
      </c>
    </row>
    <row r="56" spans="1:6" ht="21.95" customHeight="1">
      <c r="A56" s="15" t="s">
        <v>50</v>
      </c>
      <c r="B56" s="13" t="s">
        <v>108</v>
      </c>
      <c r="C56" s="47" t="s">
        <v>1</v>
      </c>
      <c r="D56" s="25">
        <v>19.91</v>
      </c>
      <c r="E56" s="18"/>
      <c r="F56" s="19">
        <f t="shared" si="2"/>
        <v>0</v>
      </c>
    </row>
    <row r="57" spans="1:6" ht="21.95" customHeight="1">
      <c r="A57" s="15" t="s">
        <v>51</v>
      </c>
      <c r="B57" s="14" t="s">
        <v>109</v>
      </c>
      <c r="C57" s="47" t="s">
        <v>82</v>
      </c>
      <c r="D57" s="25">
        <v>1</v>
      </c>
      <c r="E57" s="18"/>
      <c r="F57" s="19">
        <f t="shared" si="2"/>
        <v>0</v>
      </c>
    </row>
    <row r="58" spans="1:6" ht="21.95" customHeight="1">
      <c r="A58" s="15" t="s">
        <v>52</v>
      </c>
      <c r="B58" s="14" t="s">
        <v>110</v>
      </c>
      <c r="C58" s="47" t="s">
        <v>82</v>
      </c>
      <c r="D58" s="9">
        <v>1</v>
      </c>
      <c r="E58" s="18"/>
      <c r="F58" s="19">
        <f t="shared" si="2"/>
        <v>0</v>
      </c>
    </row>
    <row r="59" ht="20.25" customHeight="1" thickBot="1"/>
    <row r="60" spans="1:6" ht="24.4" customHeight="1">
      <c r="A60" s="68" t="s">
        <v>59</v>
      </c>
      <c r="B60" s="69"/>
      <c r="C60" s="69"/>
      <c r="D60" s="69"/>
      <c r="E60" s="69"/>
      <c r="F60" s="70"/>
    </row>
    <row r="61" spans="1:6" ht="45" customHeight="1">
      <c r="A61" s="71"/>
      <c r="B61" s="72"/>
      <c r="C61" s="33" t="s">
        <v>60</v>
      </c>
      <c r="D61" s="34" t="s">
        <v>61</v>
      </c>
      <c r="E61" s="35" t="s">
        <v>62</v>
      </c>
      <c r="F61" s="36" t="s">
        <v>114</v>
      </c>
    </row>
    <row r="62" spans="1:6" ht="24.4" customHeight="1">
      <c r="A62" s="71" t="s">
        <v>64</v>
      </c>
      <c r="B62" s="72"/>
      <c r="C62" s="26">
        <f>SUM(F6:F22)</f>
        <v>0</v>
      </c>
      <c r="D62" s="45">
        <v>0.21</v>
      </c>
      <c r="E62" s="39">
        <f>C62*D62</f>
        <v>0</v>
      </c>
      <c r="F62" s="40">
        <f>C62+E62</f>
        <v>0</v>
      </c>
    </row>
    <row r="63" spans="1:6" ht="24.4" customHeight="1">
      <c r="A63" s="71" t="s">
        <v>84</v>
      </c>
      <c r="B63" s="72"/>
      <c r="C63" s="26">
        <f>SUM(F25:F40)</f>
        <v>0</v>
      </c>
      <c r="D63" s="45">
        <v>0.21</v>
      </c>
      <c r="E63" s="39">
        <f aca="true" t="shared" si="3" ref="E63:E64">C63*D63</f>
        <v>0</v>
      </c>
      <c r="F63" s="40">
        <f aca="true" t="shared" si="4" ref="F63:F64">C63+E63</f>
        <v>0</v>
      </c>
    </row>
    <row r="64" spans="1:6" ht="24.4" customHeight="1" thickBot="1">
      <c r="A64" s="73" t="s">
        <v>97</v>
      </c>
      <c r="B64" s="74"/>
      <c r="C64" s="27">
        <f>SUM(F43:F58)</f>
        <v>0</v>
      </c>
      <c r="D64" s="46">
        <v>0.21</v>
      </c>
      <c r="E64" s="41">
        <f t="shared" si="3"/>
        <v>0</v>
      </c>
      <c r="F64" s="42">
        <f t="shared" si="4"/>
        <v>0</v>
      </c>
    </row>
    <row r="65" spans="1:6" ht="28.5" customHeight="1" thickBot="1">
      <c r="A65" s="66" t="s">
        <v>113</v>
      </c>
      <c r="B65" s="67"/>
      <c r="C65" s="37">
        <f>SUM(C62:C64)</f>
        <v>0</v>
      </c>
      <c r="D65" s="38"/>
      <c r="E65" s="43">
        <f>SUM(E62:E64)</f>
        <v>0</v>
      </c>
      <c r="F65" s="44">
        <f>SUM(F62:F64)</f>
        <v>0</v>
      </c>
    </row>
    <row r="67" spans="1:2" ht="24.4" customHeight="1">
      <c r="A67" s="62" t="s">
        <v>112</v>
      </c>
      <c r="B67" s="62"/>
    </row>
  </sheetData>
  <mergeCells count="16">
    <mergeCell ref="A67:B67"/>
    <mergeCell ref="A23:F23"/>
    <mergeCell ref="A41:F41"/>
    <mergeCell ref="A65:B65"/>
    <mergeCell ref="A60:F60"/>
    <mergeCell ref="A61:B61"/>
    <mergeCell ref="A62:B62"/>
    <mergeCell ref="A64:B64"/>
    <mergeCell ref="A63:B63"/>
    <mergeCell ref="A1:B1"/>
    <mergeCell ref="E1:F1"/>
    <mergeCell ref="B5:F5"/>
    <mergeCell ref="B24:F24"/>
    <mergeCell ref="B42:F42"/>
    <mergeCell ref="A3:F3"/>
    <mergeCell ref="A2:F2"/>
  </mergeCells>
  <printOptions/>
  <pageMargins left="0.9055118110236221" right="0.7086614173228347" top="0.7480314960629921" bottom="0.7480314960629921" header="0.31496062992125984" footer="0.31496062992125984"/>
  <pageSetup horizontalDpi="300" verticalDpi="300" orientation="portrait" paperSize="9" scale="60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 Podhradská</dc:creator>
  <cp:keywords/>
  <dc:description/>
  <cp:lastModifiedBy>Jana Ďuranová</cp:lastModifiedBy>
  <cp:lastPrinted>2022-03-16T07:59:53Z</cp:lastPrinted>
  <dcterms:created xsi:type="dcterms:W3CDTF">2015-06-05T18:19:34Z</dcterms:created>
  <dcterms:modified xsi:type="dcterms:W3CDTF">2022-03-16T08:39:18Z</dcterms:modified>
  <cp:category/>
  <cp:version/>
  <cp:contentType/>
  <cp:contentStatus/>
</cp:coreProperties>
</file>