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VZ_a_IP\VZ archiv\DNS E-ZAK 2021\DNS 02-Nábytek vč. sedacího\Zakázky v DNS 2\DNS02-09 2021 patologie\02_ZD\"/>
    </mc:Choice>
  </mc:AlternateContent>
  <xr:revisionPtr revIDLastSave="0" documentId="13_ncr:1_{2AD7308A-527B-44AC-A61B-6C3ECFBAC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Ano">List1!#REF!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J24" i="1"/>
  <c r="K24" i="1" s="1"/>
  <c r="M24" i="1" s="1"/>
  <c r="L25" i="1"/>
  <c r="J25" i="1"/>
  <c r="K25" i="1" s="1"/>
  <c r="M25" i="1" s="1"/>
  <c r="L23" i="1"/>
  <c r="J23" i="1"/>
  <c r="K23" i="1" s="1"/>
  <c r="M23" i="1" s="1"/>
  <c r="L22" i="1"/>
  <c r="J22" i="1"/>
  <c r="K22" i="1" s="1"/>
  <c r="M22" i="1" s="1"/>
  <c r="J26" i="1"/>
  <c r="K26" i="1" s="1"/>
  <c r="M26" i="1" s="1"/>
  <c r="L26" i="1"/>
  <c r="L12" i="1"/>
  <c r="J12" i="1"/>
  <c r="K12" i="1" s="1"/>
  <c r="M12" i="1" s="1"/>
  <c r="J18" i="1"/>
  <c r="K18" i="1" s="1"/>
  <c r="M18" i="1" s="1"/>
  <c r="L18" i="1"/>
  <c r="J15" i="1" l="1"/>
  <c r="K15" i="1" s="1"/>
  <c r="M15" i="1" s="1"/>
  <c r="L15" i="1"/>
  <c r="J17" i="1"/>
  <c r="K17" i="1" s="1"/>
  <c r="M17" i="1" s="1"/>
  <c r="L17" i="1"/>
  <c r="J19" i="1"/>
  <c r="K19" i="1" s="1"/>
  <c r="M19" i="1" s="1"/>
  <c r="L19" i="1"/>
  <c r="J20" i="1"/>
  <c r="K20" i="1" s="1"/>
  <c r="M20" i="1" s="1"/>
  <c r="L20" i="1"/>
  <c r="J14" i="1" l="1"/>
  <c r="K14" i="1" s="1"/>
  <c r="M14" i="1" s="1"/>
  <c r="L14" i="1"/>
  <c r="J11" i="1"/>
  <c r="K11" i="1" s="1"/>
  <c r="M11" i="1" s="1"/>
  <c r="D30" i="1" s="1"/>
  <c r="L11" i="1"/>
  <c r="D28" i="1" s="1"/>
  <c r="L13" i="1" l="1"/>
  <c r="J13" i="1"/>
  <c r="K13" i="1" s="1"/>
  <c r="M13" i="1" s="1"/>
  <c r="D29" i="1" l="1"/>
</calcChain>
</file>

<file path=xl/sharedStrings.xml><?xml version="1.0" encoding="utf-8"?>
<sst xmlns="http://schemas.openxmlformats.org/spreadsheetml/2006/main" count="82" uniqueCount="54">
  <si>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</si>
  <si>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</si>
  <si>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</si>
  <si>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</si>
  <si>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</si>
  <si>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</si>
  <si>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</si>
  <si>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</si>
  <si>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</si>
  <si>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</si>
  <si>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</si>
  <si>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</si>
  <si>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</si>
  <si>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</si>
  <si>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</si>
  <si>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</si>
  <si>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  <charset val="238"/>
      </rPr>
      <t xml:space="preserve"> </t>
    </r>
    <r>
      <rPr>
        <b/>
        <sz val="11"/>
        <color indexed="62"/>
        <rFont val="Calibri"/>
        <family val="2"/>
        <charset val="238"/>
      </rPr>
      <t>modře</t>
    </r>
    <r>
      <rPr>
        <b/>
        <sz val="11"/>
        <color indexed="8"/>
        <rFont val="Calibri"/>
        <family val="2"/>
        <charset val="238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</si>
  <si>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</si>
  <si>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</si>
  <si>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</si>
  <si>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</si>
  <si>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</si>
  <si>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</si>
  <si>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</si>
  <si>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</si>
  <si>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</si>
  <si>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</si>
  <si>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  <charset val="238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</si>
  <si>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</si>
  <si>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</si>
  <si>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</si>
  <si>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/>
        <sz val="10"/>
        <color indexed="62"/>
        <rFont val="Calibri"/>
        <family val="2"/>
        <charset val="238"/>
      </rPr>
      <t>(vyplní dodavatel)</t>
    </r>
  </si>
  <si>
    <r>
      <t>Cena v Kč</t>
    </r>
    <r>
      <rPr>
        <b/>
        <u/>
        <sz val="10"/>
        <rFont val="Calibri"/>
        <family val="2"/>
        <charset val="238"/>
      </rPr>
      <t xml:space="preserve"> bez DPH</t>
    </r>
    <r>
      <rPr>
        <b/>
        <sz val="10"/>
        <rFont val="Calibri"/>
        <family val="2"/>
        <charset val="238"/>
      </rPr>
      <t xml:space="preserve"> za MJ</t>
    </r>
    <r>
      <rPr>
        <b/>
        <sz val="10"/>
        <color indexed="10"/>
        <rFont val="Calibri"/>
        <family val="2"/>
        <charset val="238"/>
      </rPr>
      <t xml:space="preserve"> 
</t>
    </r>
    <r>
      <rPr>
        <b/>
        <u/>
        <sz val="10"/>
        <color indexed="62"/>
        <rFont val="Calibri"/>
        <family val="2"/>
        <charset val="238"/>
      </rPr>
      <t>(vyplní dodavatel)</t>
    </r>
  </si>
  <si>
    <r>
      <t xml:space="preserve">Nabízené zboží odpovídá  požadavkům uvedeným ve sloupci B (Ano/Ne) 
</t>
    </r>
    <r>
      <rPr>
        <b/>
        <u/>
        <sz val="10"/>
        <color indexed="62"/>
        <rFont val="Calibri"/>
        <family val="2"/>
        <charset val="238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</si>
  <si>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</si>
  <si>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Počet stran: 2</t>
  </si>
  <si>
    <t>DNS02-VZ09/2021</t>
  </si>
  <si>
    <t>DNS02-09 Nábytek pro oddělení patologie Nemocnice Nymburk s.r.o.</t>
  </si>
  <si>
    <t>Kontejner pojízdný, 4-zásuvkový, deska 18 mm, úchyty kovové, zámek na 1. horní zásuvku
rozměry: (výška x šířka x hloubka) 60 x 43 x 56 cm
barevné provedení: dub bardolino</t>
  </si>
  <si>
    <t>Stůl kancelářský, dřevěná podnož, deska 18 mm
vnější rozměry: (výška x šířka x hloubka) 75 x 140 x 80 cm
barevné provedení: dub bardolino</t>
  </si>
  <si>
    <t>Stůl kancelářský, dřevěná podnož, deska 18 mm
vnější rozměry: (výška x šířka x hloubka) 75 x 180 x 80 cm
barevné provedení: dub bardolino</t>
  </si>
  <si>
    <t>Stůl kancelářský, dřevěná podnož, deska 18 mm
vnější rozměry: (výška x šířka x hloubka) 75 x 140 x 60 cm
barevné provedení: dub bardolino</t>
  </si>
  <si>
    <t>Deska stolová, síla 25 mm
rozměry: 180 x 80 cm
barevné provedení: dub bardolino</t>
  </si>
  <si>
    <t>Deska stolová, síla 25 mm
rozměry: 180 x 80 cm
barevné provedení: bílá</t>
  </si>
  <si>
    <t>Deska stolová, síla 25 mm
rozměry: 140 x 80 cm
barevné provedení: bílá</t>
  </si>
  <si>
    <t>Laboratoř</t>
  </si>
  <si>
    <t>Místnost 017 + 020 + 021</t>
  </si>
  <si>
    <t>Místnost 022 - 024</t>
  </si>
  <si>
    <t>Noha stříbrná/šedá s rektifikací, 750 mm</t>
  </si>
  <si>
    <t>Kontejner pojízdný, 4-zásuvkový, deska 18 mm, úchyty kovové, bez zámku
rozměry: (výška x šířka x hloubka) 60 x 43 x 56 cm
barevné provedení: bílý, deska s úpravou odolnou vůči chemickým látkám typu xylen, aceton apod.</t>
  </si>
  <si>
    <t>Stůl rohový, dřevěná podnož, deska 18 mm, pravý (pravá strana šířka 60 cm)
vnější rozměry: (výška x šířka x hloubka) 75 x 180 x 100 cm
barevné provedení: dub bardolino</t>
  </si>
  <si>
    <t>Deska stolová, deska 25 mm
rozměry: 150 x 75 cm
barevné provedení: bílá s úpravou odolnou vůči chemickým látkám typu xylen, aceton apod.</t>
  </si>
  <si>
    <t>Deska stolová, deska 25 mm
rozměry: 300 x 75 cm
barevné provedení: bílá s úpravou odolnou vůči chemickým látkám typu xylen, aceton apod.</t>
  </si>
  <si>
    <t>Kontejner pojízdný, skříňový s jednou poličkou s možností výškového nastavení, deska 18 mm, úchyt kovový, 
rozměry: (výška x šířka x hloubka) 60 x 43 x 56 cm
barevné provedení: bílý, horní deska s úpravou odolnou vůči chemickým látkám typu xylen, aceton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</si>
</sst>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40"/>
      <name val="Calibri"/>
      <family val="2"/>
      <charset val="238"/>
    </font>
    <font>
      <b/>
      <sz val="20"/>
      <name val="Calibri"/>
      <family val="2"/>
      <charset val="238"/>
    </font>
    <font>
      <sz val="20"/>
      <name val="Arial CE"/>
      <charset val="238"/>
    </font>
    <font>
      <sz val="11"/>
      <name val="Arial CE"/>
      <charset val="238"/>
    </font>
    <font>
      <b/>
      <sz val="11"/>
      <color indexed="62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u/>
      <sz val="10"/>
      <color indexed="62"/>
      <name val="Calibri"/>
      <family val="2"/>
      <charset val="238"/>
    </font>
    <font>
      <b/>
      <u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0" borderId="0" applyProtection="0">
      <alignment wrapText="1"/>
    </xf>
    <xf numFmtId="0" fontId="5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9">
    <xf numFmtId="0" fontId="0" fillId="0" borderId="0" xfId="0"/>
    <xf numFmtId="0" fontId="27" fillId="24" borderId="20" xfId="1" applyFont="1" applyFill="1" applyBorder="1" applyAlignment="1" applyProtection="1">
      <alignment horizontal="center" vertical="center"/>
      <protection hidden="1"/>
    </xf>
    <xf numFmtId="0" fontId="27" fillId="24" borderId="19" xfId="1" applyFont="1" applyFill="1" applyBorder="1" applyAlignment="1" applyProtection="1">
      <alignment horizontal="center" vertical="center"/>
      <protection hidden="1"/>
    </xf>
    <xf numFmtId="0" fontId="27" fillId="24" borderId="18" xfId="1" applyFont="1" applyFill="1" applyBorder="1" applyAlignment="1" applyProtection="1">
      <alignment horizontal="center" vertical="center"/>
      <protection hidden="1"/>
    </xf>
    <xf numFmtId="4" fontId="21" fillId="27" borderId="12" xfId="1" applyNumberFormat="1" applyFont="1" applyFill="1" applyBorder="1" applyAlignment="1" applyProtection="1">
      <alignment vertical="center" wrapText="1"/>
      <protection hidden="1"/>
    </xf>
    <xf numFmtId="0" fontId="27" fillId="26" borderId="0" xfId="1" applyFont="1" applyFill="1" applyProtection="1">
      <protection hidden="1"/>
    </xf>
    <xf numFmtId="0" fontId="27" fillId="26" borderId="0" xfId="1" applyFont="1" applyFill="1" applyBorder="1" applyProtection="1">
      <protection hidden="1"/>
    </xf>
    <xf numFmtId="0" fontId="27" fillId="26" borderId="0" xfId="1" applyFont="1" applyFill="1" applyAlignment="1" applyProtection="1">
      <alignment vertical="center"/>
      <protection hidden="1"/>
    </xf>
    <xf numFmtId="0" fontId="20" fillId="26" borderId="0" xfId="1" applyFont="1" applyFill="1" applyProtection="1">
      <protection hidden="1"/>
    </xf>
    <xf numFmtId="0" fontId="30" fillId="0" borderId="0" xfId="0" applyFont="1"/>
    <xf numFmtId="0" fontId="30" fillId="0" borderId="35" xfId="0" applyFont="1" applyBorder="1" applyAlignment="1">
      <alignment horizontal="right"/>
    </xf>
    <xf numFmtId="0" fontId="30" fillId="0" borderId="0" xfId="0" applyFont="1" applyBorder="1" applyAlignment="1"/>
    <xf numFmtId="0" fontId="30" fillId="0" borderId="0" xfId="0" applyFont="1" applyBorder="1" applyAlignment="1">
      <alignment horizontal="right"/>
    </xf>
    <xf numFmtId="0" fontId="31" fillId="27" borderId="12" xfId="1" applyFont="1" applyFill="1" applyBorder="1" applyAlignment="1" applyProtection="1">
      <alignment horizontal="center" vertical="center" wrapText="1"/>
      <protection hidden="1"/>
    </xf>
    <xf numFmtId="0" fontId="21" fillId="24" borderId="32" xfId="29" applyFont="1" applyFill="1" applyBorder="1" applyAlignment="1" applyProtection="1">
      <alignment horizontal="center" vertical="center" wrapText="1"/>
      <protection hidden="1"/>
    </xf>
    <xf numFmtId="0" fontId="21" fillId="27" borderId="37" xfId="1" applyFont="1" applyFill="1" applyBorder="1" applyAlignment="1" applyProtection="1">
      <alignment horizontal="center" vertical="center"/>
      <protection hidden="1"/>
    </xf>
    <xf numFmtId="4" fontId="21" fillId="27" borderId="13" xfId="1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20" xfId="1" applyFont="1" applyFill="1" applyBorder="1" applyAlignment="1" applyProtection="1">
      <alignment horizontal="center" vertical="center"/>
      <protection hidden="1"/>
    </xf>
    <xf numFmtId="0" fontId="29" fillId="0" borderId="12" xfId="1" applyFont="1" applyFill="1" applyBorder="1" applyAlignment="1" applyProtection="1">
      <alignment horizontal="justify" vertical="center" wrapText="1"/>
      <protection hidden="1"/>
    </xf>
    <xf numFmtId="0" fontId="27" fillId="0" borderId="0" xfId="1" applyFont="1" applyFill="1" applyBorder="1" applyProtection="1">
      <protection hidden="1"/>
    </xf>
    <xf numFmtId="0" fontId="20" fillId="0" borderId="0" xfId="1" applyFont="1" applyFill="1" applyProtection="1">
      <protection hidden="1"/>
    </xf>
    <xf numFmtId="0" fontId="21" fillId="0" borderId="12" xfId="1" applyFont="1" applyFill="1" applyBorder="1" applyAlignment="1" applyProtection="1">
      <alignment horizontal="center" vertical="center" wrapText="1"/>
      <protection locked="0"/>
    </xf>
    <xf numFmtId="0" fontId="27" fillId="28" borderId="12" xfId="1" applyFont="1" applyFill="1" applyBorder="1" applyAlignment="1" applyProtection="1">
      <alignment horizontal="left" vertical="center" wrapText="1"/>
      <protection locked="0"/>
    </xf>
    <xf numFmtId="0" fontId="27" fillId="28" borderId="12" xfId="1" applyFont="1" applyFill="1" applyBorder="1" applyAlignment="1" applyProtection="1">
      <alignment horizontal="center" vertical="center" wrapText="1"/>
      <protection locked="0"/>
    </xf>
    <xf numFmtId="4" fontId="21" fillId="28" borderId="12" xfId="1" applyNumberFormat="1" applyFont="1" applyFill="1" applyBorder="1" applyAlignment="1" applyProtection="1">
      <alignment vertical="center" wrapText="1"/>
      <protection locked="0"/>
    </xf>
    <xf numFmtId="0" fontId="32" fillId="24" borderId="32" xfId="29" applyFont="1" applyFill="1" applyBorder="1" applyAlignment="1" applyProtection="1">
      <alignment horizontal="center" vertical="center" wrapText="1"/>
      <protection hidden="1"/>
    </xf>
    <xf numFmtId="0" fontId="32" fillId="24" borderId="33" xfId="29" applyFont="1" applyFill="1" applyBorder="1" applyAlignment="1" applyProtection="1">
      <alignment horizontal="center" vertical="center" wrapText="1"/>
      <protection hidden="1"/>
    </xf>
    <xf numFmtId="0" fontId="32" fillId="24" borderId="34" xfId="29" applyFont="1" applyFill="1" applyBorder="1" applyAlignment="1" applyProtection="1">
      <alignment horizontal="center" vertical="center" wrapText="1"/>
      <protection hidden="1"/>
    </xf>
    <xf numFmtId="3" fontId="36" fillId="27" borderId="12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1" applyFont="1" applyFill="1" applyBorder="1" applyAlignment="1" applyProtection="1">
      <alignment horizontal="center" vertical="center"/>
      <protection hidden="1"/>
    </xf>
    <xf numFmtId="4" fontId="37" fillId="0" borderId="11" xfId="1" applyNumberFormat="1" applyFont="1" applyFill="1" applyBorder="1" applyProtection="1">
      <protection hidden="1"/>
    </xf>
    <xf numFmtId="4" fontId="37" fillId="0" borderId="13" xfId="1" applyNumberFormat="1" applyFont="1" applyFill="1" applyBorder="1" applyProtection="1">
      <protection hidden="1"/>
    </xf>
    <xf numFmtId="4" fontId="37" fillId="0" borderId="15" xfId="1" applyNumberFormat="1" applyFont="1" applyFill="1" applyBorder="1" applyProtection="1">
      <protection hidden="1"/>
    </xf>
    <xf numFmtId="0" fontId="29" fillId="0" borderId="12" xfId="1" applyFont="1" applyBorder="1" applyAlignment="1" applyProtection="1">
      <alignment horizontal="justify" vertical="center" wrapText="1"/>
      <protection hidden="1"/>
    </xf>
    <xf numFmtId="0" fontId="21" fillId="27" borderId="42" xfId="1" applyFont="1" applyFill="1" applyBorder="1" applyAlignment="1" applyProtection="1">
      <alignment horizontal="center" vertical="center"/>
      <protection hidden="1"/>
    </xf>
    <xf numFmtId="0" fontId="27" fillId="28" borderId="43" xfId="1" applyFont="1" applyFill="1" applyBorder="1" applyAlignment="1" applyProtection="1">
      <alignment horizontal="left" vertical="center" wrapText="1"/>
      <protection locked="0"/>
    </xf>
    <xf numFmtId="0" fontId="27" fillId="28" borderId="43" xfId="1" applyFont="1" applyFill="1" applyBorder="1" applyAlignment="1" applyProtection="1">
      <alignment horizontal="center" vertical="center" wrapText="1"/>
      <protection locked="0"/>
    </xf>
    <xf numFmtId="0" fontId="31" fillId="27" borderId="43" xfId="1" applyFont="1" applyFill="1" applyBorder="1" applyAlignment="1" applyProtection="1">
      <alignment horizontal="center" vertical="center" wrapText="1"/>
      <protection hidden="1"/>
    </xf>
    <xf numFmtId="3" fontId="36" fillId="27" borderId="43" xfId="1" applyNumberFormat="1" applyFont="1" applyFill="1" applyBorder="1" applyAlignment="1" applyProtection="1">
      <alignment horizontal="center" vertical="center" wrapText="1"/>
      <protection hidden="1"/>
    </xf>
    <xf numFmtId="4" fontId="21" fillId="28" borderId="43" xfId="1" applyNumberFormat="1" applyFont="1" applyFill="1" applyBorder="1" applyAlignment="1" applyProtection="1">
      <alignment vertical="center" wrapText="1"/>
      <protection locked="0"/>
    </xf>
    <xf numFmtId="4" fontId="21" fillId="27" borderId="43" xfId="1" applyNumberFormat="1" applyFont="1" applyFill="1" applyBorder="1" applyAlignment="1" applyProtection="1">
      <alignment vertical="center" wrapText="1"/>
      <protection hidden="1"/>
    </xf>
    <xf numFmtId="4" fontId="21" fillId="27" borderId="15" xfId="1" applyNumberFormat="1" applyFont="1" applyFill="1" applyBorder="1" applyAlignment="1" applyProtection="1">
      <alignment vertical="center" wrapText="1"/>
      <protection hidden="1"/>
    </xf>
    <xf numFmtId="0" fontId="29" fillId="0" borderId="43" xfId="1" applyFont="1" applyFill="1" applyBorder="1" applyAlignment="1" applyProtection="1">
      <alignment horizontal="justify" vertical="center" wrapText="1"/>
      <protection hidden="1"/>
    </xf>
    <xf numFmtId="0" fontId="21" fillId="0" borderId="43" xfId="1" applyFont="1" applyFill="1" applyBorder="1" applyAlignment="1" applyProtection="1">
      <alignment horizontal="center" vertical="center" wrapText="1"/>
      <protection locked="0"/>
    </xf>
    <xf numFmtId="0" fontId="21" fillId="27" borderId="31" xfId="1" applyFont="1" applyFill="1" applyBorder="1" applyAlignment="1" applyProtection="1">
      <alignment horizontal="center" vertical="center"/>
      <protection hidden="1"/>
    </xf>
    <xf numFmtId="0" fontId="29" fillId="0" borderId="32" xfId="1" applyFont="1" applyFill="1" applyBorder="1" applyAlignment="1" applyProtection="1">
      <alignment horizontal="justify" vertical="center" wrapText="1"/>
      <protection hidden="1"/>
    </xf>
    <xf numFmtId="0" fontId="27" fillId="28" borderId="32" xfId="1" applyFont="1" applyFill="1" applyBorder="1" applyAlignment="1" applyProtection="1">
      <alignment horizontal="left" vertical="center" wrapText="1"/>
      <protection locked="0"/>
    </xf>
    <xf numFmtId="0" fontId="27" fillId="28" borderId="32" xfId="1" applyFont="1" applyFill="1" applyBorder="1" applyAlignment="1" applyProtection="1">
      <alignment horizontal="center" vertical="center" wrapText="1"/>
      <protection locked="0"/>
    </xf>
    <xf numFmtId="0" fontId="31" fillId="27" borderId="32" xfId="1" applyFont="1" applyFill="1" applyBorder="1" applyAlignment="1" applyProtection="1">
      <alignment horizontal="center" vertical="center" wrapText="1"/>
      <protection hidden="1"/>
    </xf>
    <xf numFmtId="3" fontId="36" fillId="27" borderId="32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32" xfId="1" applyFont="1" applyFill="1" applyBorder="1" applyAlignment="1" applyProtection="1">
      <alignment horizontal="center" vertical="center" wrapText="1"/>
      <protection locked="0"/>
    </xf>
    <xf numFmtId="4" fontId="21" fillId="28" borderId="32" xfId="1" applyNumberFormat="1" applyFont="1" applyFill="1" applyBorder="1" applyAlignment="1" applyProtection="1">
      <alignment vertical="center" wrapText="1"/>
      <protection locked="0"/>
    </xf>
    <xf numFmtId="4" fontId="21" fillId="27" borderId="32" xfId="1" applyNumberFormat="1" applyFont="1" applyFill="1" applyBorder="1" applyAlignment="1" applyProtection="1">
      <alignment vertical="center" wrapText="1"/>
      <protection hidden="1"/>
    </xf>
    <xf numFmtId="4" fontId="21" fillId="27" borderId="34" xfId="1" applyNumberFormat="1" applyFont="1" applyFill="1" applyBorder="1" applyAlignment="1" applyProtection="1">
      <alignment vertical="center" wrapText="1"/>
      <protection hidden="1"/>
    </xf>
    <xf numFmtId="0" fontId="21" fillId="27" borderId="44" xfId="1" applyFont="1" applyFill="1" applyBorder="1" applyAlignment="1" applyProtection="1">
      <alignment horizontal="center" vertical="center"/>
      <protection hidden="1"/>
    </xf>
    <xf numFmtId="0" fontId="29" fillId="0" borderId="36" xfId="1" applyFont="1" applyFill="1" applyBorder="1" applyAlignment="1" applyProtection="1">
      <alignment horizontal="justify" vertical="center" wrapText="1"/>
      <protection hidden="1"/>
    </xf>
    <xf numFmtId="0" fontId="27" fillId="28" borderId="36" xfId="1" applyFont="1" applyFill="1" applyBorder="1" applyAlignment="1" applyProtection="1">
      <alignment horizontal="left" vertical="center" wrapText="1"/>
      <protection locked="0"/>
    </xf>
    <xf numFmtId="0" fontId="27" fillId="28" borderId="36" xfId="1" applyFont="1" applyFill="1" applyBorder="1" applyAlignment="1" applyProtection="1">
      <alignment horizontal="center" vertical="center" wrapText="1"/>
      <protection locked="0"/>
    </xf>
    <xf numFmtId="0" fontId="31" fillId="27" borderId="36" xfId="1" applyFont="1" applyFill="1" applyBorder="1" applyAlignment="1" applyProtection="1">
      <alignment horizontal="center" vertical="center" wrapText="1"/>
      <protection hidden="1"/>
    </xf>
    <xf numFmtId="3" fontId="36" fillId="27" borderId="36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1" applyFont="1" applyFill="1" applyBorder="1" applyAlignment="1" applyProtection="1">
      <alignment horizontal="center" vertical="center" wrapText="1"/>
      <protection locked="0"/>
    </xf>
    <xf numFmtId="4" fontId="21" fillId="28" borderId="36" xfId="1" applyNumberFormat="1" applyFont="1" applyFill="1" applyBorder="1" applyAlignment="1" applyProtection="1">
      <alignment vertical="center" wrapText="1"/>
      <protection locked="0"/>
    </xf>
    <xf numFmtId="4" fontId="21" fillId="27" borderId="36" xfId="1" applyNumberFormat="1" applyFont="1" applyFill="1" applyBorder="1" applyAlignment="1" applyProtection="1">
      <alignment vertical="center" wrapText="1"/>
      <protection hidden="1"/>
    </xf>
    <xf numFmtId="4" fontId="21" fillId="27" borderId="45" xfId="1" applyNumberFormat="1" applyFont="1" applyFill="1" applyBorder="1" applyAlignment="1" applyProtection="1">
      <alignment vertical="center" wrapText="1"/>
      <protection hidden="1"/>
    </xf>
    <xf numFmtId="0" fontId="39" fillId="26" borderId="41" xfId="1" applyFont="1" applyFill="1" applyBorder="1" applyAlignment="1" applyProtection="1">
      <alignment horizontal="left" vertical="top" wrapText="1"/>
      <protection hidden="1"/>
    </xf>
    <xf numFmtId="0" fontId="39" fillId="26" borderId="38" xfId="1" applyFont="1" applyFill="1" applyBorder="1" applyAlignment="1" applyProtection="1">
      <alignment horizontal="left" vertical="top" wrapText="1"/>
      <protection hidden="1"/>
    </xf>
    <xf numFmtId="0" fontId="39" fillId="26" borderId="25" xfId="1" applyFont="1" applyFill="1" applyBorder="1" applyAlignment="1" applyProtection="1">
      <alignment horizontal="left" vertical="top" wrapText="1"/>
      <protection hidden="1"/>
    </xf>
    <xf numFmtId="0" fontId="30" fillId="0" borderId="0" xfId="0" applyFont="1" applyBorder="1" applyAlignment="1">
      <alignment horizontal="right"/>
    </xf>
    <xf numFmtId="0" fontId="37" fillId="25" borderId="24" xfId="1" applyFont="1" applyFill="1" applyBorder="1" applyAlignment="1" applyProtection="1">
      <protection hidden="1"/>
    </xf>
    <xf numFmtId="0" fontId="37" fillId="25" borderId="38" xfId="1" applyFont="1" applyFill="1" applyBorder="1" applyAlignment="1" applyProtection="1">
      <protection hidden="1"/>
    </xf>
    <xf numFmtId="0" fontId="37" fillId="25" borderId="25" xfId="1" applyFont="1" applyFill="1" applyBorder="1" applyAlignment="1" applyProtection="1">
      <protection hidden="1"/>
    </xf>
    <xf numFmtId="0" fontId="37" fillId="25" borderId="22" xfId="1" applyFont="1" applyFill="1" applyBorder="1" applyAlignment="1" applyProtection="1">
      <protection hidden="1"/>
    </xf>
    <xf numFmtId="0" fontId="37" fillId="25" borderId="39" xfId="1" applyFont="1" applyFill="1" applyBorder="1" applyAlignment="1" applyProtection="1">
      <protection hidden="1"/>
    </xf>
    <xf numFmtId="0" fontId="37" fillId="25" borderId="23" xfId="1" applyFont="1" applyFill="1" applyBorder="1" applyAlignment="1" applyProtection="1">
      <protection hidden="1"/>
    </xf>
    <xf numFmtId="0" fontId="21" fillId="0" borderId="17" xfId="29" applyFont="1" applyFill="1" applyBorder="1" applyAlignment="1" applyProtection="1">
      <alignment horizontal="left" vertical="center" wrapText="1"/>
    </xf>
    <xf numFmtId="0" fontId="21" fillId="0" borderId="19" xfId="29" applyFont="1" applyFill="1" applyBorder="1" applyAlignment="1" applyProtection="1">
      <alignment horizontal="left" vertical="center" wrapText="1"/>
    </xf>
    <xf numFmtId="0" fontId="38" fillId="28" borderId="40" xfId="1" applyFont="1" applyFill="1" applyBorder="1" applyAlignment="1" applyProtection="1">
      <alignment horizontal="center" vertical="center"/>
      <protection locked="0"/>
    </xf>
    <xf numFmtId="0" fontId="38" fillId="28" borderId="19" xfId="1" applyFont="1" applyFill="1" applyBorder="1" applyAlignment="1" applyProtection="1">
      <alignment horizontal="center" vertical="center"/>
      <protection locked="0"/>
    </xf>
    <xf numFmtId="0" fontId="38" fillId="28" borderId="26" xfId="1" applyFont="1" applyFill="1" applyBorder="1" applyAlignment="1" applyProtection="1">
      <alignment horizontal="center" vertical="center"/>
      <protection locked="0"/>
    </xf>
    <xf numFmtId="0" fontId="23" fillId="24" borderId="17" xfId="1" applyFont="1" applyFill="1" applyBorder="1" applyAlignment="1" applyProtection="1">
      <alignment horizontal="center" vertical="center"/>
      <protection hidden="1"/>
    </xf>
    <xf numFmtId="0" fontId="23" fillId="24" borderId="19" xfId="1" applyFont="1" applyFill="1" applyBorder="1" applyAlignment="1" applyProtection="1">
      <alignment horizontal="center" vertical="center"/>
      <protection hidden="1"/>
    </xf>
    <xf numFmtId="0" fontId="24" fillId="24" borderId="26" xfId="1" applyFont="1" applyFill="1" applyBorder="1" applyAlignment="1" applyProtection="1">
      <alignment horizontal="center" vertical="center"/>
    </xf>
    <xf numFmtId="0" fontId="32" fillId="24" borderId="21" xfId="29" applyFont="1" applyFill="1" applyBorder="1" applyAlignment="1" applyProtection="1">
      <alignment horizontal="center" vertical="center"/>
      <protection hidden="1"/>
    </xf>
    <xf numFmtId="0" fontId="32" fillId="24" borderId="36" xfId="29" applyFont="1" applyFill="1" applyBorder="1" applyAlignment="1" applyProtection="1">
      <alignment horizontal="center" vertical="center"/>
      <protection hidden="1"/>
    </xf>
    <xf numFmtId="0" fontId="32" fillId="24" borderId="21" xfId="29" applyFont="1" applyFill="1" applyBorder="1" applyAlignment="1" applyProtection="1">
      <alignment horizontal="center" vertical="center" wrapText="1"/>
      <protection hidden="1"/>
    </xf>
    <xf numFmtId="0" fontId="1" fillId="24" borderId="36" xfId="1" applyFont="1" applyFill="1" applyBorder="1" applyAlignment="1" applyProtection="1">
      <alignment horizontal="center" vertical="center" wrapText="1"/>
    </xf>
    <xf numFmtId="0" fontId="32" fillId="24" borderId="16" xfId="29" applyFont="1" applyFill="1" applyBorder="1" applyAlignment="1" applyProtection="1">
      <alignment horizontal="center" vertical="center"/>
      <protection hidden="1"/>
    </xf>
    <xf numFmtId="0" fontId="32" fillId="24" borderId="31" xfId="29" applyFont="1" applyFill="1" applyBorder="1" applyAlignment="1" applyProtection="1">
      <alignment horizontal="center" vertical="center"/>
      <protection hidden="1"/>
    </xf>
    <xf numFmtId="0" fontId="4" fillId="24" borderId="14" xfId="29" applyFont="1" applyFill="1" applyBorder="1" applyAlignment="1" applyProtection="1">
      <alignment horizontal="center" vertical="center" wrapText="1"/>
      <protection hidden="1"/>
    </xf>
    <xf numFmtId="0" fontId="4" fillId="24" borderId="27" xfId="29" applyFont="1" applyFill="1" applyBorder="1" applyAlignment="1" applyProtection="1">
      <alignment horizontal="center" vertical="center" wrapText="1"/>
      <protection hidden="1"/>
    </xf>
    <xf numFmtId="0" fontId="25" fillId="24" borderId="28" xfId="1" applyFont="1" applyFill="1" applyBorder="1" applyAlignment="1" applyProtection="1">
      <alignment horizontal="center" vertical="center" wrapText="1"/>
    </xf>
    <xf numFmtId="0" fontId="32" fillId="24" borderId="10" xfId="29" applyFont="1" applyFill="1" applyBorder="1" applyAlignment="1" applyProtection="1">
      <alignment horizontal="center" vertical="center"/>
      <protection hidden="1"/>
    </xf>
    <xf numFmtId="0" fontId="32" fillId="24" borderId="32" xfId="29" applyFont="1" applyFill="1" applyBorder="1" applyAlignment="1" applyProtection="1">
      <alignment horizontal="center" vertical="center"/>
      <protection hidden="1"/>
    </xf>
    <xf numFmtId="0" fontId="32" fillId="24" borderId="10" xfId="29" applyFont="1" applyFill="1" applyBorder="1" applyAlignment="1" applyProtection="1">
      <alignment horizontal="center" vertical="center" wrapText="1"/>
      <protection hidden="1"/>
    </xf>
    <xf numFmtId="0" fontId="32" fillId="24" borderId="36" xfId="29" applyFont="1" applyFill="1" applyBorder="1" applyAlignment="1" applyProtection="1">
      <alignment horizontal="center" vertical="center" wrapText="1"/>
      <protection hidden="1"/>
    </xf>
    <xf numFmtId="0" fontId="32" fillId="24" borderId="32" xfId="29" applyFont="1" applyFill="1" applyBorder="1" applyAlignment="1" applyProtection="1">
      <alignment horizontal="center" vertical="center" wrapText="1"/>
      <protection hidden="1"/>
    </xf>
    <xf numFmtId="0" fontId="21" fillId="29" borderId="24" xfId="1" applyFont="1" applyFill="1" applyBorder="1" applyAlignment="1" applyProtection="1">
      <alignment horizontal="left" vertical="center"/>
      <protection hidden="1"/>
    </xf>
    <xf numFmtId="0" fontId="21" fillId="29" borderId="38" xfId="1" applyFont="1" applyFill="1" applyBorder="1" applyAlignment="1" applyProtection="1">
      <alignment horizontal="left" vertical="center"/>
      <protection hidden="1"/>
    </xf>
    <xf numFmtId="0" fontId="21" fillId="29" borderId="46" xfId="1" applyFont="1" applyFill="1" applyBorder="1" applyAlignment="1" applyProtection="1">
      <alignment horizontal="left" vertical="center"/>
      <protection hidden="1"/>
    </xf>
    <xf numFmtId="0" fontId="21" fillId="29" borderId="24" xfId="29" applyFont="1" applyFill="1" applyBorder="1" applyAlignment="1" applyProtection="1">
      <alignment horizontal="left" vertical="center"/>
      <protection hidden="1"/>
    </xf>
    <xf numFmtId="0" fontId="21" fillId="29" borderId="38" xfId="29" applyFont="1" applyFill="1" applyBorder="1" applyAlignment="1" applyProtection="1">
      <alignment horizontal="left" vertical="center"/>
      <protection hidden="1"/>
    </xf>
    <xf numFmtId="0" fontId="21" fillId="29" borderId="46" xfId="29" applyFont="1" applyFill="1" applyBorder="1" applyAlignment="1" applyProtection="1">
      <alignment horizontal="left" vertical="center"/>
      <protection hidden="1"/>
    </xf>
    <xf numFmtId="0" fontId="21" fillId="24" borderId="17" xfId="29" applyFont="1" applyFill="1" applyBorder="1" applyAlignment="1" applyProtection="1">
      <alignment horizontal="left" vertical="top" wrapText="1"/>
    </xf>
    <xf numFmtId="0" fontId="21" fillId="24" borderId="19" xfId="29" applyFont="1" applyFill="1" applyBorder="1" applyAlignment="1" applyProtection="1">
      <alignment horizontal="left" vertical="top" wrapText="1"/>
    </xf>
    <xf numFmtId="0" fontId="21" fillId="24" borderId="26" xfId="29" applyFont="1" applyFill="1" applyBorder="1" applyAlignment="1" applyProtection="1">
      <alignment horizontal="left" vertical="top" wrapText="1"/>
    </xf>
    <xf numFmtId="0" fontId="37" fillId="25" borderId="29" xfId="1" applyFont="1" applyFill="1" applyBorder="1" applyAlignment="1" applyProtection="1">
      <protection hidden="1"/>
    </xf>
    <xf numFmtId="0" fontId="37" fillId="25" borderId="27" xfId="1" applyFont="1" applyFill="1" applyBorder="1" applyAlignment="1" applyProtection="1">
      <protection hidden="1"/>
    </xf>
    <xf numFmtId="0" fontId="37" fillId="25" borderId="30" xfId="1" applyFont="1" applyFill="1" applyBorder="1" applyAlignment="1" applyProtection="1">
      <protection hidden="1"/>
    </xf>
  </cellXfs>
  <cellStyles count="44">
    <cellStyle name="20 % – Zvýraznění1 2" xfId="2" xr:uid="{00000000-0005-0000-0000-000000000000}"/>
    <cellStyle name="20 % – Zvýraznění2 2" xfId="3" xr:uid="{00000000-0005-0000-0000-000001000000}"/>
    <cellStyle name="20 % – Zvýraznění3 2" xfId="4" xr:uid="{00000000-0005-0000-0000-000002000000}"/>
    <cellStyle name="20 % – Zvýraznění4 2" xfId="5" xr:uid="{00000000-0005-0000-0000-000003000000}"/>
    <cellStyle name="20 % – Zvýraznění5 2" xfId="6" xr:uid="{00000000-0005-0000-0000-000004000000}"/>
    <cellStyle name="20 % – Zvýraznění6 2" xfId="7" xr:uid="{00000000-0005-0000-0000-000005000000}"/>
    <cellStyle name="40 % – Zvýraznění1 2" xfId="8" xr:uid="{00000000-0005-0000-0000-000006000000}"/>
    <cellStyle name="40 % – Zvýraznění2 2" xfId="9" xr:uid="{00000000-0005-0000-0000-000007000000}"/>
    <cellStyle name="40 % – Zvýraznění3 2" xfId="10" xr:uid="{00000000-0005-0000-0000-000008000000}"/>
    <cellStyle name="40 % – Zvýraznění4 2" xfId="11" xr:uid="{00000000-0005-0000-0000-000009000000}"/>
    <cellStyle name="40 % – Zvýraznění5 2" xfId="12" xr:uid="{00000000-0005-0000-0000-00000A000000}"/>
    <cellStyle name="40 % – Zvýraznění6 2" xfId="13" xr:uid="{00000000-0005-0000-0000-00000B000000}"/>
    <cellStyle name="60 % – Zvýraznění1 2" xfId="14" xr:uid="{00000000-0005-0000-0000-00000C000000}"/>
    <cellStyle name="60 % – Zvýraznění2 2" xfId="15" xr:uid="{00000000-0005-0000-0000-00000D000000}"/>
    <cellStyle name="60 % – Zvýraznění3 2" xfId="16" xr:uid="{00000000-0005-0000-0000-00000E000000}"/>
    <cellStyle name="60 % – Zvýraznění4 2" xfId="17" xr:uid="{00000000-0005-0000-0000-00000F000000}"/>
    <cellStyle name="60 % – Zvýraznění5 2" xfId="18" xr:uid="{00000000-0005-0000-0000-000010000000}"/>
    <cellStyle name="60 % – Zvýraznění6 2" xfId="19" xr:uid="{00000000-0005-0000-0000-000011000000}"/>
    <cellStyle name="Celkem 2" xfId="20" xr:uid="{00000000-0005-0000-0000-000012000000}"/>
    <cellStyle name="Chybně 2" xfId="21" xr:uid="{00000000-0005-0000-0000-000013000000}"/>
    <cellStyle name="Kontrolní buňka 2" xfId="22" xr:uid="{00000000-0005-0000-0000-000014000000}"/>
    <cellStyle name="Nadpis 1 2" xfId="23" xr:uid="{00000000-0005-0000-0000-000015000000}"/>
    <cellStyle name="Nadpis 2 2" xfId="24" xr:uid="{00000000-0005-0000-0000-000016000000}"/>
    <cellStyle name="Nadpis 3 2" xfId="25" xr:uid="{00000000-0005-0000-0000-000017000000}"/>
    <cellStyle name="Nadpis 4 2" xfId="26" xr:uid="{00000000-0005-0000-0000-000018000000}"/>
    <cellStyle name="Název 2" xfId="27" xr:uid="{00000000-0005-0000-0000-000019000000}"/>
    <cellStyle name="Neutrální 2" xfId="28" xr:uid="{00000000-0005-0000-0000-00001A000000}"/>
    <cellStyle name="Normální" xfId="0" builtinId="0"/>
    <cellStyle name="Normální 2" xfId="1" xr:uid="{00000000-0005-0000-0000-00001C000000}"/>
    <cellStyle name="normální_Příloha č. 2 - Zadávací dokumentace a položkvý rozpočet" xfId="29" xr:uid="{00000000-0005-0000-0000-00001D000000}"/>
    <cellStyle name="Poznámka 2" xfId="30" xr:uid="{00000000-0005-0000-0000-00001E000000}"/>
    <cellStyle name="Propojená buňka 2" xfId="31" xr:uid="{00000000-0005-0000-0000-00001F000000}"/>
    <cellStyle name="Správně 2" xfId="32" xr:uid="{00000000-0005-0000-0000-000020000000}"/>
    <cellStyle name="Text upozornění 2" xfId="33" xr:uid="{00000000-0005-0000-0000-000021000000}"/>
    <cellStyle name="Vstup 2" xfId="34" xr:uid="{00000000-0005-0000-0000-000022000000}"/>
    <cellStyle name="Výpočet 2" xfId="35" xr:uid="{00000000-0005-0000-0000-000023000000}"/>
    <cellStyle name="Výstup 2" xfId="36" xr:uid="{00000000-0005-0000-0000-000024000000}"/>
    <cellStyle name="Vysvětlující text 2" xfId="37" xr:uid="{00000000-0005-0000-0000-000025000000}"/>
    <cellStyle name="Zvýraznění 1 2" xfId="38" xr:uid="{00000000-0005-0000-0000-000026000000}"/>
    <cellStyle name="Zvýraznění 2 2" xfId="39" xr:uid="{00000000-0005-0000-0000-000027000000}"/>
    <cellStyle name="Zvýraznění 3 2" xfId="40" xr:uid="{00000000-0005-0000-0000-000028000000}"/>
    <cellStyle name="Zvýraznění 4 2" xfId="41" xr:uid="{00000000-0005-0000-0000-000029000000}"/>
    <cellStyle name="Zvýraznění 5 2" xfId="42" xr:uid="{00000000-0005-0000-0000-00002A000000}"/>
    <cellStyle name="Zvýraznění 6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27</xdr:row>
      <xdr:rowOff>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161925</xdr:colOff>
      <xdr:row>10</xdr:row>
      <xdr:rowOff>47625</xdr:rowOff>
    </xdr:from>
    <xdr:to>
      <xdr:col>2</xdr:col>
      <xdr:colOff>2038350</xdr:colOff>
      <xdr:row>10</xdr:row>
      <xdr:rowOff>914400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4181475"/>
          <a:ext cx="1876425" cy="8667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12</xdr:row>
      <xdr:rowOff>57151</xdr:rowOff>
    </xdr:from>
    <xdr:to>
      <xdr:col>2</xdr:col>
      <xdr:colOff>1352550</xdr:colOff>
      <xdr:row>12</xdr:row>
      <xdr:rowOff>866775</xdr:rowOff>
    </xdr:to>
    <xdr:pic>
      <xdr:nvPicPr>
        <xdr:cNvPr id="78" name="Obrázek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4143376"/>
          <a:ext cx="800100" cy="809624"/>
        </a:xfrm>
        <a:prstGeom prst="rect">
          <a:avLst/>
        </a:prstGeom>
      </xdr:spPr>
    </xdr:pic>
    <xdr:clientData/>
  </xdr:twoCellAnchor>
  <xdr:oneCellAnchor>
    <xdr:from>
      <xdr:col>2</xdr:col>
      <xdr:colOff>161925</xdr:colOff>
      <xdr:row>11</xdr:row>
      <xdr:rowOff>66675</xdr:rowOff>
    </xdr:from>
    <xdr:ext cx="1876425" cy="866775"/>
    <xdr:pic>
      <xdr:nvPicPr>
        <xdr:cNvPr id="48" name="Obrázek 47">
          <a:extLst>
            <a:ext uri="{FF2B5EF4-FFF2-40B4-BE49-F238E27FC236}">
              <a16:creationId xmlns:a16="http://schemas.microsoft.com/office/drawing/2014/main" id="{96CC6389-1CCB-4129-A901-C4F71C08A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5181600"/>
          <a:ext cx="1876425" cy="866775"/>
        </a:xfrm>
        <a:prstGeom prst="rect">
          <a:avLst/>
        </a:prstGeom>
      </xdr:spPr>
    </xdr:pic>
    <xdr:clientData/>
  </xdr:oneCellAnchor>
  <xdr:twoCellAnchor editAs="oneCell">
    <xdr:from>
      <xdr:col>2</xdr:col>
      <xdr:colOff>247651</xdr:colOff>
      <xdr:row>13</xdr:row>
      <xdr:rowOff>57150</xdr:rowOff>
    </xdr:from>
    <xdr:to>
      <xdr:col>2</xdr:col>
      <xdr:colOff>1866901</xdr:colOff>
      <xdr:row>13</xdr:row>
      <xdr:rowOff>1152525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D290BEA-0B61-4A58-A19D-D3F8023A6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6" y="7381875"/>
          <a:ext cx="1619250" cy="1095375"/>
        </a:xfrm>
        <a:prstGeom prst="rect">
          <a:avLst/>
        </a:prstGeom>
      </xdr:spPr>
    </xdr:pic>
    <xdr:clientData/>
  </xdr:twoCellAnchor>
  <xdr:oneCellAnchor>
    <xdr:from>
      <xdr:col>2</xdr:col>
      <xdr:colOff>161925</xdr:colOff>
      <xdr:row>14</xdr:row>
      <xdr:rowOff>47625</xdr:rowOff>
    </xdr:from>
    <xdr:ext cx="1876425" cy="866775"/>
    <xdr:pic>
      <xdr:nvPicPr>
        <xdr:cNvPr id="53" name="Obrázek 52">
          <a:extLst>
            <a:ext uri="{FF2B5EF4-FFF2-40B4-BE49-F238E27FC236}">
              <a16:creationId xmlns:a16="http://schemas.microsoft.com/office/drawing/2014/main" id="{4F2B1C9F-495F-4841-8B7A-E6C948A2B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8248650"/>
          <a:ext cx="1876425" cy="866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showGridLines="0" tabSelected="1" zoomScaleNormal="100" workbookViewId="0">
      <selection activeCell="D6" sqref="D6:M6"/>
    </sheetView>
  </sheetViews>
  <sheetFormatPr defaultRowHeight="15.75" x14ac:dyDescent="0.25"/>
  <cols>
    <col min="1" max="1" width="7.140625" style="9" customWidth="1"/>
    <col min="2" max="2" width="47.28515625" style="17" customWidth="1"/>
    <col min="3" max="3" width="33.42578125" style="17" customWidth="1"/>
    <col min="4" max="4" width="24.42578125" style="9" customWidth="1"/>
    <col min="5" max="5" width="16" style="9" customWidth="1"/>
    <col min="6" max="6" width="8.42578125" style="9" customWidth="1"/>
    <col min="7" max="7" width="10.28515625" style="9" customWidth="1"/>
    <col min="8" max="8" width="6.28515625" style="9" customWidth="1"/>
    <col min="9" max="9" width="16.140625" style="9" customWidth="1"/>
    <col min="10" max="10" width="9" style="9" customWidth="1"/>
    <col min="11" max="11" width="10.85546875" style="9" customWidth="1"/>
    <col min="12" max="12" width="14.28515625" style="9" customWidth="1"/>
    <col min="13" max="13" width="16.5703125" style="9" customWidth="1"/>
  </cols>
  <sheetData>
    <row r="1" spans="1:13" x14ac:dyDescent="0.25">
      <c r="J1" s="11"/>
      <c r="K1" s="11" t="s">
        <v>36</v>
      </c>
      <c r="L1" s="11"/>
      <c r="M1" s="12"/>
    </row>
    <row r="2" spans="1:13" x14ac:dyDescent="0.25">
      <c r="J2" s="11"/>
      <c r="K2" s="68" t="s">
        <v>30</v>
      </c>
      <c r="L2" s="68"/>
      <c r="M2" s="68"/>
    </row>
    <row r="3" spans="1:13" ht="19.5" customHeight="1" thickBot="1" x14ac:dyDescent="0.3">
      <c r="J3" s="10"/>
      <c r="K3" s="10"/>
      <c r="L3" s="10"/>
      <c r="M3" s="10" t="s">
        <v>35</v>
      </c>
    </row>
    <row r="4" spans="1:13" ht="39.75" customHeight="1" thickBot="1" x14ac:dyDescent="0.3">
      <c r="A4" s="80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92.25" customHeight="1" thickBot="1" x14ac:dyDescent="0.3">
      <c r="A5" s="103" t="s">
        <v>29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ht="33" customHeight="1" thickBot="1" x14ac:dyDescent="0.3">
      <c r="A6" s="75" t="s">
        <v>23</v>
      </c>
      <c r="B6" s="76"/>
      <c r="C6" s="76"/>
      <c r="D6" s="77"/>
      <c r="E6" s="78"/>
      <c r="F6" s="78"/>
      <c r="G6" s="78"/>
      <c r="H6" s="78"/>
      <c r="I6" s="78"/>
      <c r="J6" s="78"/>
      <c r="K6" s="78"/>
      <c r="L6" s="78"/>
      <c r="M6" s="79"/>
    </row>
    <row r="7" spans="1:13" thickBot="1" x14ac:dyDescent="0.3">
      <c r="A7" s="30" t="s">
        <v>0</v>
      </c>
      <c r="B7" s="18" t="s">
        <v>1</v>
      </c>
      <c r="C7" s="18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 x14ac:dyDescent="0.25">
      <c r="A8" s="87" t="s">
        <v>12</v>
      </c>
      <c r="B8" s="92" t="s">
        <v>13</v>
      </c>
      <c r="C8" s="83" t="s">
        <v>26</v>
      </c>
      <c r="D8" s="94" t="s">
        <v>31</v>
      </c>
      <c r="E8" s="94" t="s">
        <v>33</v>
      </c>
      <c r="F8" s="83" t="s">
        <v>14</v>
      </c>
      <c r="G8" s="85" t="s">
        <v>15</v>
      </c>
      <c r="H8" s="89" t="s">
        <v>16</v>
      </c>
      <c r="I8" s="90"/>
      <c r="J8" s="90"/>
      <c r="K8" s="90"/>
      <c r="L8" s="90"/>
      <c r="M8" s="91"/>
    </row>
    <row r="9" spans="1:13" ht="61.5" customHeight="1" x14ac:dyDescent="0.25">
      <c r="A9" s="88"/>
      <c r="B9" s="93"/>
      <c r="C9" s="84"/>
      <c r="D9" s="95"/>
      <c r="E9" s="96"/>
      <c r="F9" s="84"/>
      <c r="G9" s="86"/>
      <c r="H9" s="14" t="s">
        <v>27</v>
      </c>
      <c r="I9" s="26" t="s">
        <v>32</v>
      </c>
      <c r="J9" s="26" t="s">
        <v>17</v>
      </c>
      <c r="K9" s="26" t="s">
        <v>18</v>
      </c>
      <c r="L9" s="27" t="s">
        <v>19</v>
      </c>
      <c r="M9" s="28" t="s">
        <v>20</v>
      </c>
    </row>
    <row r="10" spans="1:13" ht="17.25" customHeight="1" x14ac:dyDescent="0.25">
      <c r="A10" s="100" t="s">
        <v>46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ht="77.25" customHeight="1" x14ac:dyDescent="0.25">
      <c r="A11" s="15">
        <v>1</v>
      </c>
      <c r="B11" s="19" t="s">
        <v>40</v>
      </c>
      <c r="C11" s="19"/>
      <c r="D11" s="23"/>
      <c r="E11" s="24" t="s">
        <v>24</v>
      </c>
      <c r="F11" s="13" t="s">
        <v>25</v>
      </c>
      <c r="G11" s="29">
        <v>2</v>
      </c>
      <c r="H11" s="22">
        <v>21</v>
      </c>
      <c r="I11" s="25"/>
      <c r="J11" s="4">
        <f>H11/100*I11</f>
        <v>0</v>
      </c>
      <c r="K11" s="4">
        <f>I11+J11</f>
        <v>0</v>
      </c>
      <c r="L11" s="4">
        <f>I11*G11</f>
        <v>0</v>
      </c>
      <c r="M11" s="16">
        <f>K11*G11</f>
        <v>0</v>
      </c>
    </row>
    <row r="12" spans="1:13" ht="78" customHeight="1" x14ac:dyDescent="0.25">
      <c r="A12" s="15">
        <v>2</v>
      </c>
      <c r="B12" s="19" t="s">
        <v>39</v>
      </c>
      <c r="C12" s="19"/>
      <c r="D12" s="23"/>
      <c r="E12" s="24" t="s">
        <v>24</v>
      </c>
      <c r="F12" s="13" t="s">
        <v>25</v>
      </c>
      <c r="G12" s="29">
        <v>2</v>
      </c>
      <c r="H12" s="22">
        <v>21</v>
      </c>
      <c r="I12" s="25"/>
      <c r="J12" s="4">
        <f>H12/100*I12</f>
        <v>0</v>
      </c>
      <c r="K12" s="4">
        <f>I12+J12</f>
        <v>0</v>
      </c>
      <c r="L12" s="4">
        <f>I12*G12</f>
        <v>0</v>
      </c>
      <c r="M12" s="16">
        <f>K12*G12</f>
        <v>0</v>
      </c>
    </row>
    <row r="13" spans="1:13" ht="72" customHeight="1" x14ac:dyDescent="0.25">
      <c r="A13" s="15">
        <v>3</v>
      </c>
      <c r="B13" s="34" t="s">
        <v>38</v>
      </c>
      <c r="C13" s="34"/>
      <c r="D13" s="23"/>
      <c r="E13" s="24" t="s">
        <v>24</v>
      </c>
      <c r="F13" s="13" t="s">
        <v>25</v>
      </c>
      <c r="G13" s="29">
        <v>6</v>
      </c>
      <c r="H13" s="22">
        <v>21</v>
      </c>
      <c r="I13" s="25"/>
      <c r="J13" s="4">
        <f t="shared" ref="J13" si="0">H13/100*I13</f>
        <v>0</v>
      </c>
      <c r="K13" s="4">
        <f t="shared" ref="K13" si="1">I13+J13</f>
        <v>0</v>
      </c>
      <c r="L13" s="4">
        <f t="shared" ref="L13" si="2">I13*G13</f>
        <v>0</v>
      </c>
      <c r="M13" s="16">
        <f t="shared" ref="M13" si="3">K13*G13</f>
        <v>0</v>
      </c>
    </row>
    <row r="14" spans="1:13" ht="93" customHeight="1" x14ac:dyDescent="0.25">
      <c r="A14" s="15">
        <v>4</v>
      </c>
      <c r="B14" s="34" t="s">
        <v>50</v>
      </c>
      <c r="C14" s="34"/>
      <c r="D14" s="23"/>
      <c r="E14" s="24" t="s">
        <v>24</v>
      </c>
      <c r="F14" s="13" t="s">
        <v>25</v>
      </c>
      <c r="G14" s="29">
        <v>1</v>
      </c>
      <c r="H14" s="22">
        <v>21</v>
      </c>
      <c r="I14" s="25"/>
      <c r="J14" s="4">
        <f t="shared" ref="J14" si="4">H14/100*I14</f>
        <v>0</v>
      </c>
      <c r="K14" s="4">
        <f t="shared" ref="K14" si="5">I14+J14</f>
        <v>0</v>
      </c>
      <c r="L14" s="4">
        <f t="shared" ref="L14" si="6">I14*G14</f>
        <v>0</v>
      </c>
      <c r="M14" s="16">
        <f t="shared" ref="M14" si="7">K14*G14</f>
        <v>0</v>
      </c>
    </row>
    <row r="15" spans="1:13" ht="78" customHeight="1" x14ac:dyDescent="0.25">
      <c r="A15" s="15">
        <v>5</v>
      </c>
      <c r="B15" s="19" t="s">
        <v>41</v>
      </c>
      <c r="C15" s="19"/>
      <c r="D15" s="23"/>
      <c r="E15" s="24" t="s">
        <v>24</v>
      </c>
      <c r="F15" s="13" t="s">
        <v>25</v>
      </c>
      <c r="G15" s="29">
        <v>1</v>
      </c>
      <c r="H15" s="22">
        <v>21</v>
      </c>
      <c r="I15" s="25"/>
      <c r="J15" s="4">
        <f t="shared" ref="J15:J22" si="8">H15/100*I15</f>
        <v>0</v>
      </c>
      <c r="K15" s="4">
        <f t="shared" ref="K15:K22" si="9">I15+J15</f>
        <v>0</v>
      </c>
      <c r="L15" s="4">
        <f t="shared" ref="L15:L22" si="10">I15*G15</f>
        <v>0</v>
      </c>
      <c r="M15" s="16">
        <f t="shared" ref="M15:M22" si="11">K15*G15</f>
        <v>0</v>
      </c>
    </row>
    <row r="16" spans="1:13" ht="15.75" customHeight="1" x14ac:dyDescent="0.25">
      <c r="A16" s="97" t="s">
        <v>47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3" ht="51" customHeight="1" x14ac:dyDescent="0.25">
      <c r="A17" s="15">
        <v>6</v>
      </c>
      <c r="B17" s="19" t="s">
        <v>42</v>
      </c>
      <c r="C17" s="19"/>
      <c r="D17" s="23"/>
      <c r="E17" s="24" t="s">
        <v>24</v>
      </c>
      <c r="F17" s="13" t="s">
        <v>25</v>
      </c>
      <c r="G17" s="29">
        <v>1</v>
      </c>
      <c r="H17" s="22">
        <v>21</v>
      </c>
      <c r="I17" s="25"/>
      <c r="J17" s="4">
        <f t="shared" si="8"/>
        <v>0</v>
      </c>
      <c r="K17" s="4">
        <f t="shared" si="9"/>
        <v>0</v>
      </c>
      <c r="L17" s="4">
        <f t="shared" si="10"/>
        <v>0</v>
      </c>
      <c r="M17" s="16">
        <f t="shared" si="11"/>
        <v>0</v>
      </c>
    </row>
    <row r="18" spans="1:13" ht="54" customHeight="1" x14ac:dyDescent="0.25">
      <c r="A18" s="15">
        <v>7</v>
      </c>
      <c r="B18" s="19" t="s">
        <v>43</v>
      </c>
      <c r="C18" s="19"/>
      <c r="D18" s="23"/>
      <c r="E18" s="24" t="s">
        <v>24</v>
      </c>
      <c r="F18" s="13" t="s">
        <v>25</v>
      </c>
      <c r="G18" s="29">
        <v>1</v>
      </c>
      <c r="H18" s="22">
        <v>21</v>
      </c>
      <c r="I18" s="25"/>
      <c r="J18" s="4">
        <f t="shared" ref="J18" si="12">H18/100*I18</f>
        <v>0</v>
      </c>
      <c r="K18" s="4">
        <f t="shared" ref="K18" si="13">I18+J18</f>
        <v>0</v>
      </c>
      <c r="L18" s="4">
        <f t="shared" ref="L18" si="14">I18*G18</f>
        <v>0</v>
      </c>
      <c r="M18" s="16">
        <f t="shared" ref="M18" si="15">K18*G18</f>
        <v>0</v>
      </c>
    </row>
    <row r="19" spans="1:13" ht="50.25" customHeight="1" x14ac:dyDescent="0.25">
      <c r="A19" s="15">
        <v>8</v>
      </c>
      <c r="B19" s="19" t="s">
        <v>44</v>
      </c>
      <c r="C19" s="19"/>
      <c r="D19" s="23"/>
      <c r="E19" s="24" t="s">
        <v>24</v>
      </c>
      <c r="F19" s="13" t="s">
        <v>25</v>
      </c>
      <c r="G19" s="29">
        <v>1</v>
      </c>
      <c r="H19" s="22">
        <v>21</v>
      </c>
      <c r="I19" s="25"/>
      <c r="J19" s="4">
        <f t="shared" si="8"/>
        <v>0</v>
      </c>
      <c r="K19" s="4">
        <f t="shared" si="9"/>
        <v>0</v>
      </c>
      <c r="L19" s="4">
        <f t="shared" si="10"/>
        <v>0</v>
      </c>
      <c r="M19" s="16">
        <f t="shared" si="11"/>
        <v>0</v>
      </c>
    </row>
    <row r="20" spans="1:13" ht="33.75" customHeight="1" x14ac:dyDescent="0.25">
      <c r="A20" s="45">
        <v>9</v>
      </c>
      <c r="B20" s="46" t="s">
        <v>48</v>
      </c>
      <c r="C20" s="46"/>
      <c r="D20" s="47"/>
      <c r="E20" s="48" t="s">
        <v>24</v>
      </c>
      <c r="F20" s="49" t="s">
        <v>25</v>
      </c>
      <c r="G20" s="50">
        <v>8</v>
      </c>
      <c r="H20" s="51">
        <v>21</v>
      </c>
      <c r="I20" s="52"/>
      <c r="J20" s="53">
        <f t="shared" si="8"/>
        <v>0</v>
      </c>
      <c r="K20" s="53">
        <f t="shared" si="9"/>
        <v>0</v>
      </c>
      <c r="L20" s="53">
        <f t="shared" si="10"/>
        <v>0</v>
      </c>
      <c r="M20" s="54">
        <f t="shared" si="11"/>
        <v>0</v>
      </c>
    </row>
    <row r="21" spans="1:13" ht="15.75" customHeight="1" x14ac:dyDescent="0.25">
      <c r="A21" s="97" t="s">
        <v>45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1:13" ht="69.75" customHeight="1" x14ac:dyDescent="0.25">
      <c r="A22" s="15">
        <v>10</v>
      </c>
      <c r="B22" s="19" t="s">
        <v>51</v>
      </c>
      <c r="C22" s="19"/>
      <c r="D22" s="23"/>
      <c r="E22" s="24" t="s">
        <v>24</v>
      </c>
      <c r="F22" s="13" t="s">
        <v>25</v>
      </c>
      <c r="G22" s="29">
        <v>3</v>
      </c>
      <c r="H22" s="22">
        <v>21</v>
      </c>
      <c r="I22" s="25"/>
      <c r="J22" s="4">
        <f t="shared" si="8"/>
        <v>0</v>
      </c>
      <c r="K22" s="4">
        <f t="shared" si="9"/>
        <v>0</v>
      </c>
      <c r="L22" s="4">
        <f t="shared" si="10"/>
        <v>0</v>
      </c>
      <c r="M22" s="16">
        <f t="shared" si="11"/>
        <v>0</v>
      </c>
    </row>
    <row r="23" spans="1:13" ht="61.5" customHeight="1" x14ac:dyDescent="0.25">
      <c r="A23" s="55">
        <v>11</v>
      </c>
      <c r="B23" s="56" t="s">
        <v>52</v>
      </c>
      <c r="C23" s="56"/>
      <c r="D23" s="57"/>
      <c r="E23" s="58" t="s">
        <v>24</v>
      </c>
      <c r="F23" s="59" t="s">
        <v>25</v>
      </c>
      <c r="G23" s="60">
        <v>1</v>
      </c>
      <c r="H23" s="61">
        <v>21</v>
      </c>
      <c r="I23" s="62"/>
      <c r="J23" s="63">
        <f t="shared" ref="J23:J25" si="16">H23/100*I23</f>
        <v>0</v>
      </c>
      <c r="K23" s="63">
        <f t="shared" ref="K23:K25" si="17">I23+J23</f>
        <v>0</v>
      </c>
      <c r="L23" s="63">
        <f t="shared" ref="L23:L25" si="18">I23*G23</f>
        <v>0</v>
      </c>
      <c r="M23" s="64">
        <f t="shared" ref="M23:M25" si="19">K23*G23</f>
        <v>0</v>
      </c>
    </row>
    <row r="24" spans="1:13" ht="33.75" customHeight="1" x14ac:dyDescent="0.25">
      <c r="A24" s="45">
        <v>12</v>
      </c>
      <c r="B24" s="46" t="s">
        <v>48</v>
      </c>
      <c r="C24" s="46"/>
      <c r="D24" s="47"/>
      <c r="E24" s="48" t="s">
        <v>24</v>
      </c>
      <c r="F24" s="49" t="s">
        <v>25</v>
      </c>
      <c r="G24" s="50">
        <v>25</v>
      </c>
      <c r="H24" s="51">
        <v>21</v>
      </c>
      <c r="I24" s="52"/>
      <c r="J24" s="53">
        <f t="shared" ref="J24" si="20">H24/100*I24</f>
        <v>0</v>
      </c>
      <c r="K24" s="53">
        <f t="shared" ref="K24" si="21">I24+J24</f>
        <v>0</v>
      </c>
      <c r="L24" s="53">
        <f t="shared" ref="L24" si="22">I24*G24</f>
        <v>0</v>
      </c>
      <c r="M24" s="54">
        <f t="shared" ref="M24" si="23">K24*G24</f>
        <v>0</v>
      </c>
    </row>
    <row r="25" spans="1:13" ht="105" customHeight="1" x14ac:dyDescent="0.25">
      <c r="A25" s="45">
        <v>13</v>
      </c>
      <c r="B25" s="46" t="s">
        <v>53</v>
      </c>
      <c r="C25" s="46"/>
      <c r="D25" s="47"/>
      <c r="E25" s="48" t="s">
        <v>24</v>
      </c>
      <c r="F25" s="49" t="s">
        <v>25</v>
      </c>
      <c r="G25" s="50">
        <v>1</v>
      </c>
      <c r="H25" s="51">
        <v>21</v>
      </c>
      <c r="I25" s="52"/>
      <c r="J25" s="53">
        <f t="shared" si="16"/>
        <v>0</v>
      </c>
      <c r="K25" s="53">
        <f t="shared" si="17"/>
        <v>0</v>
      </c>
      <c r="L25" s="53">
        <f t="shared" si="18"/>
        <v>0</v>
      </c>
      <c r="M25" s="54">
        <f t="shared" si="19"/>
        <v>0</v>
      </c>
    </row>
    <row r="26" spans="1:13" ht="85.5" customHeight="1" thickBot="1" x14ac:dyDescent="0.3">
      <c r="A26" s="35">
        <v>14</v>
      </c>
      <c r="B26" s="43" t="s">
        <v>49</v>
      </c>
      <c r="C26" s="43"/>
      <c r="D26" s="36"/>
      <c r="E26" s="37" t="s">
        <v>24</v>
      </c>
      <c r="F26" s="38" t="s">
        <v>25</v>
      </c>
      <c r="G26" s="39">
        <v>4</v>
      </c>
      <c r="H26" s="44">
        <v>21</v>
      </c>
      <c r="I26" s="40"/>
      <c r="J26" s="41">
        <f t="shared" ref="J26" si="24">H26/100*I26</f>
        <v>0</v>
      </c>
      <c r="K26" s="41">
        <f t="shared" ref="K26" si="25">I26+J26</f>
        <v>0</v>
      </c>
      <c r="L26" s="41">
        <f t="shared" ref="L26" si="26">I26*G26</f>
        <v>0</v>
      </c>
      <c r="M26" s="42">
        <f t="shared" ref="M26" si="27">K26*G26</f>
        <v>0</v>
      </c>
    </row>
    <row r="27" spans="1:13" ht="16.5" thickBot="1" x14ac:dyDescent="0.3">
      <c r="A27" s="6"/>
      <c r="B27" s="20"/>
      <c r="C27" s="20"/>
      <c r="D27" s="6"/>
      <c r="E27" s="6"/>
      <c r="F27" s="6"/>
      <c r="H27" s="6"/>
      <c r="I27" s="6"/>
      <c r="J27" s="6"/>
      <c r="K27" s="6"/>
      <c r="L27" s="6"/>
      <c r="M27" s="6"/>
    </row>
    <row r="28" spans="1:13" ht="30.75" customHeight="1" x14ac:dyDescent="0.3">
      <c r="A28" s="106" t="s">
        <v>21</v>
      </c>
      <c r="B28" s="107"/>
      <c r="C28" s="108"/>
      <c r="D28" s="31">
        <f>SUM(L11:L26)</f>
        <v>0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ht="27.75" customHeight="1" x14ac:dyDescent="0.3">
      <c r="A29" s="69" t="s">
        <v>17</v>
      </c>
      <c r="B29" s="70"/>
      <c r="C29" s="71"/>
      <c r="D29" s="32">
        <f>D30-D28</f>
        <v>0</v>
      </c>
      <c r="E29" s="5"/>
      <c r="F29" s="5"/>
      <c r="G29" s="5"/>
      <c r="H29" s="7"/>
      <c r="I29" s="7"/>
      <c r="J29" s="5"/>
      <c r="K29" s="6"/>
      <c r="L29" s="6"/>
      <c r="M29" s="6"/>
    </row>
    <row r="30" spans="1:13" ht="29.25" customHeight="1" thickBot="1" x14ac:dyDescent="0.35">
      <c r="A30" s="72" t="s">
        <v>22</v>
      </c>
      <c r="B30" s="73"/>
      <c r="C30" s="74"/>
      <c r="D30" s="33">
        <f>SUM(M11:M26)</f>
        <v>0</v>
      </c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8"/>
      <c r="B31" s="21"/>
      <c r="C31" s="21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54" customHeight="1" x14ac:dyDescent="0.25">
      <c r="A32" s="65" t="s">
        <v>34</v>
      </c>
      <c r="B32" s="66"/>
      <c r="C32" s="66"/>
      <c r="D32" s="67"/>
      <c r="E32" s="8"/>
      <c r="F32" s="8"/>
      <c r="G32" s="8"/>
      <c r="H32" s="8"/>
      <c r="I32" s="8"/>
      <c r="J32" s="8"/>
      <c r="K32" s="8"/>
      <c r="L32" s="8"/>
      <c r="M32" s="8"/>
    </row>
  </sheetData>
  <sheetProtection algorithmName="SHA-512" hashValue="E1HnRoZB3sla6z5+OABd5A03TAH2ZVYT8nVjtb+dWLYfc02xXz7xJo6LHOMxNNif00rdvYlIYCTs0DvRJTv3kQ==" saltValue="QjKMeEMSrP16GgkfcZYHmg==" spinCount="100000" sheet="1" formatCells="0" formatColumns="0" formatRows="0"/>
  <mergeCells count="20">
    <mergeCell ref="A10:M10"/>
    <mergeCell ref="A16:M16"/>
    <mergeCell ref="A5:M5"/>
    <mergeCell ref="A28:C28"/>
    <mergeCell ref="A32:D32"/>
    <mergeCell ref="K2:M2"/>
    <mergeCell ref="A29:C29"/>
    <mergeCell ref="A30:C30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  <mergeCell ref="A21:M21"/>
  </mergeCells>
  <dataValidations count="1">
    <dataValidation type="list" allowBlank="1" showInputMessage="1" showErrorMessage="1" sqref="E17:E20 E11:E15 E22:E26" xr:uid="{00000000-0002-0000-0000-000000000000}">
      <formula1>"vyberte ANO/NE,ANO,NE"</formula1>
    </dataValidation>
  </dataValidations>
  <pageMargins left="0.43307086614173229" right="0.43307086614173229" top="0.74803149606299213" bottom="0.74803149606299213" header="0.51181102362204722" footer="0.51181102362204722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Dobešová Markéta - MO 1350 - ŠIS AČR</dc:creator>
  <cp:lastModifiedBy>Jana Ďuranová</cp:lastModifiedBy>
  <cp:lastPrinted>2022-04-14T10:42:17Z</cp:lastPrinted>
  <dcterms:created xsi:type="dcterms:W3CDTF">2016-09-15T08:40:33Z</dcterms:created>
  <dcterms:modified xsi:type="dcterms:W3CDTF">2022-04-19T12:53:56Z</dcterms:modified>
</cp:coreProperties>
</file>