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2\VZ06-2022_Obvazový materiál\02_ZD\"/>
    </mc:Choice>
  </mc:AlternateContent>
  <xr:revisionPtr revIDLastSave="0" documentId="13_ncr:1_{41C9078D-6148-4165-99B6-6E9DA4C1A4C5}" xr6:coauthVersionLast="47" xr6:coauthVersionMax="47" xr10:uidLastSave="{00000000-0000-0000-0000-000000000000}"/>
  <bookViews>
    <workbookView xWindow="-120" yWindow="-120" windowWidth="29040" windowHeight="15840" xr2:uid="{9D131EC2-FF69-4A0A-8A3E-475AB4685D58}"/>
  </bookViews>
  <sheets>
    <sheet name="V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K15" i="1" s="1"/>
  <c r="J15" i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6" i="1"/>
  <c r="K16" i="1" s="1"/>
  <c r="I7" i="1"/>
  <c r="K7" i="1" s="1"/>
  <c r="J8" i="1"/>
  <c r="J9" i="1"/>
  <c r="J10" i="1"/>
  <c r="J11" i="1"/>
  <c r="J12" i="1"/>
  <c r="J13" i="1"/>
  <c r="J14" i="1"/>
  <c r="J16" i="1"/>
  <c r="J7" i="1"/>
  <c r="E18" i="1" l="1"/>
  <c r="E20" i="1"/>
  <c r="E19" i="1" l="1"/>
</calcChain>
</file>

<file path=xl/sharedStrings.xml><?xml version="1.0" encoding="utf-8"?>
<sst xmlns="http://schemas.openxmlformats.org/spreadsheetml/2006/main" count="50" uniqueCount="41">
  <si>
    <t>MJ</t>
  </si>
  <si>
    <t>ks</t>
  </si>
  <si>
    <t>Cena bez DPH /MJ</t>
  </si>
  <si>
    <t>Cena s DPH /MJ</t>
  </si>
  <si>
    <t>Cena bez DPH celkem spotřeba/rok</t>
  </si>
  <si>
    <t>Cena s DPH celkem spotřeba/rok</t>
  </si>
  <si>
    <t>Předpokládaná spotřeba MJ /rok</t>
  </si>
  <si>
    <t xml:space="preserve">Název a popis požadovaného zboží </t>
  </si>
  <si>
    <t>Konkrétní název nabízeného zboží</t>
  </si>
  <si>
    <t>Počet kusů v balení</t>
  </si>
  <si>
    <t>VZ06/2022</t>
  </si>
  <si>
    <t>Celková cena bez DPH za předpokládanou spotřebu/rok</t>
  </si>
  <si>
    <t>Celková cena s  DPH za předpokládanou spotřebu/rok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</si>
  <si>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</si>
  <si>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</si>
  <si>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</si>
  <si>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</si>
  <si>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</si>
  <si>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</si>
  <si>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</si>
  <si>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</si>
  <si>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</si>
  <si>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P.č.</t>
  </si>
  <si>
    <t>10.</t>
  </si>
  <si>
    <t>Tampón stáčený nester. 25/50 cm</t>
  </si>
  <si>
    <t>Tampón stáčený nester. 20/19-20 cm</t>
  </si>
  <si>
    <t>Tampón stáčený nester. 25/25  cm</t>
  </si>
  <si>
    <t>Tampón stáčený  nester. 9/9 cm</t>
  </si>
  <si>
    <t>Tampón stáčený  nester. 40/40 cm</t>
  </si>
  <si>
    <t>Tampón stáčený  nester. 15/15 cm</t>
  </si>
  <si>
    <t>Tampón stáčený  nester. 15/30 cm</t>
  </si>
  <si>
    <t xml:space="preserve">Tampon stáčený 30x30cm nester. </t>
  </si>
  <si>
    <t>Tampón stáčený  ster. 30/30 cm</t>
  </si>
  <si>
    <t>Příloha č. 3 ZD</t>
  </si>
  <si>
    <t>Identifikace dodavatele (název + IČO):</t>
  </si>
  <si>
    <t>DPH v %</t>
  </si>
  <si>
    <t>Výše DPH V Kč</t>
  </si>
  <si>
    <t>SPECIFIKACE A CENY ZBOŽÍ k části VZ č. 2</t>
  </si>
  <si>
    <t>Tampón stáčený  ster. 20/19-20 cm</t>
  </si>
  <si>
    <t>Katalogové číslo (kód)</t>
  </si>
  <si>
    <t>OBVAZOVÝ MATERIÁL I. - tampóny stáčené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</si>
</sst>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4" borderId="14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4" fillId="4" borderId="20" xfId="0" applyFont="1" applyFill="1" applyBorder="1" applyAlignment="1">
      <alignment horizontal="left"/>
    </xf>
    <xf numFmtId="0" fontId="0" fillId="4" borderId="20" xfId="0" applyFill="1" applyBorder="1" applyAlignment="1">
      <alignment horizontal="center" vertical="center" wrapText="1"/>
    </xf>
    <xf numFmtId="3" fontId="1" fillId="4" borderId="20" xfId="0" applyNumberFormat="1" applyFont="1" applyFill="1" applyBorder="1" applyAlignment="1">
      <alignment horizontal="center" vertical="center" wrapText="1"/>
    </xf>
    <xf numFmtId="4" fontId="0" fillId="4" borderId="2" xfId="0" applyNumberFormat="1" applyFill="1" applyBorder="1"/>
    <xf numFmtId="4" fontId="0" fillId="4" borderId="20" xfId="0" applyNumberFormat="1" applyFill="1" applyBorder="1"/>
    <xf numFmtId="0" fontId="0" fillId="4" borderId="26" xfId="0" applyFill="1" applyBorder="1" applyAlignment="1">
      <alignment horizontal="center"/>
    </xf>
    <xf numFmtId="0" fontId="0" fillId="4" borderId="15" xfId="0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3" fontId="1" fillId="4" borderId="15" xfId="0" applyNumberFormat="1" applyFont="1" applyFill="1" applyBorder="1" applyAlignment="1">
      <alignment horizontal="center" vertical="center" wrapText="1"/>
    </xf>
    <xf numFmtId="4" fontId="0" fillId="4" borderId="15" xfId="0" applyNumberFormat="1" applyFill="1" applyBorder="1"/>
    <xf numFmtId="0" fontId="4" fillId="3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3" fontId="5" fillId="3" borderId="33" xfId="0" applyNumberFormat="1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4" fontId="7" fillId="4" borderId="8" xfId="0" applyNumberFormat="1" applyFont="1" applyFill="1" applyBorder="1"/>
    <xf numFmtId="4" fontId="7" fillId="4" borderId="10" xfId="0" applyNumberFormat="1" applyFont="1" applyFill="1" applyBorder="1"/>
    <xf numFmtId="4" fontId="7" fillId="4" borderId="11" xfId="0" applyNumberFormat="1" applyFont="1" applyFill="1" applyBorder="1"/>
    <xf numFmtId="4" fontId="0" fillId="0" borderId="0" xfId="0" applyNumberFormat="1"/>
    <xf numFmtId="0" fontId="1" fillId="4" borderId="35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Protection="1">
      <protection locked="0"/>
    </xf>
    <xf numFmtId="4" fontId="0" fillId="2" borderId="15" xfId="0" applyNumberFormat="1" applyFont="1" applyFill="1" applyBorder="1" applyAlignment="1" applyProtection="1">
      <alignment horizontal="right"/>
      <protection locked="0"/>
    </xf>
    <xf numFmtId="9" fontId="0" fillId="2" borderId="15" xfId="0" applyNumberFormat="1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Protection="1">
      <protection locked="0"/>
    </xf>
    <xf numFmtId="4" fontId="0" fillId="2" borderId="2" xfId="0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8" fillId="2" borderId="20" xfId="0" applyFont="1" applyFill="1" applyBorder="1" applyAlignment="1" applyProtection="1">
      <alignment horizontal="center" vertical="center" wrapText="1"/>
      <protection locked="0"/>
    </xf>
    <xf numFmtId="4" fontId="8" fillId="2" borderId="20" xfId="0" applyNumberFormat="1" applyFont="1" applyFill="1" applyBorder="1" applyAlignment="1" applyProtection="1">
      <alignment horizontal="right" wrapText="1"/>
      <protection locked="0"/>
    </xf>
    <xf numFmtId="9" fontId="0" fillId="2" borderId="36" xfId="0" applyNumberFormat="1" applyFont="1" applyFill="1" applyBorder="1" applyProtection="1">
      <protection locked="0"/>
    </xf>
    <xf numFmtId="0" fontId="0" fillId="2" borderId="25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0" borderId="0" xfId="0" applyAlignment="1">
      <alignment horizontal="right"/>
    </xf>
    <xf numFmtId="0" fontId="4" fillId="4" borderId="9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3" fontId="2" fillId="5" borderId="27" xfId="0" applyNumberFormat="1" applyFont="1" applyFill="1" applyBorder="1" applyAlignment="1">
      <alignment horizontal="center" vertical="center"/>
    </xf>
    <xf numFmtId="3" fontId="2" fillId="5" borderId="28" xfId="0" applyNumberFormat="1" applyFont="1" applyFill="1" applyBorder="1" applyAlignment="1">
      <alignment horizontal="center" vertical="center"/>
    </xf>
    <xf numFmtId="3" fontId="2" fillId="5" borderId="29" xfId="0" applyNumberFormat="1" applyFont="1" applyFill="1" applyBorder="1" applyAlignment="1">
      <alignment horizontal="center" vertical="center"/>
    </xf>
    <xf numFmtId="3" fontId="7" fillId="5" borderId="37" xfId="0" applyNumberFormat="1" applyFont="1" applyFill="1" applyBorder="1" applyAlignment="1">
      <alignment horizontal="center" vertical="center"/>
    </xf>
    <xf numFmtId="3" fontId="7" fillId="5" borderId="38" xfId="0" applyNumberFormat="1" applyFont="1" applyFill="1" applyBorder="1" applyAlignment="1">
      <alignment horizontal="center" vertical="center"/>
    </xf>
    <xf numFmtId="3" fontId="7" fillId="5" borderId="31" xfId="0" applyNumberFormat="1" applyFont="1" applyFill="1" applyBorder="1" applyAlignment="1">
      <alignment horizontal="center" vertical="center"/>
    </xf>
    <xf numFmtId="3" fontId="2" fillId="2" borderId="39" xfId="0" applyNumberFormat="1" applyFont="1" applyFill="1" applyBorder="1" applyAlignment="1" applyProtection="1">
      <alignment horizontal="center" vertical="center"/>
      <protection locked="0"/>
    </xf>
    <xf numFmtId="3" fontId="2" fillId="2" borderId="38" xfId="0" applyNumberFormat="1" applyFont="1" applyFill="1" applyBorder="1" applyAlignment="1" applyProtection="1">
      <alignment horizontal="center" vertical="center"/>
      <protection locked="0"/>
    </xf>
    <xf numFmtId="3" fontId="2" fillId="2" borderId="40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05F5-9E7F-4D49-AB7A-0B323BA674BF}">
  <sheetPr>
    <pageSetUpPr fitToPage="1"/>
  </sheetPr>
  <dimension ref="A1:L20"/>
  <sheetViews>
    <sheetView tabSelected="1" workbookViewId="0">
      <selection activeCell="E5" sqref="E5:L5"/>
    </sheetView>
  </sheetViews>
  <sheetFormatPr defaultRowHeight="15" x14ac:dyDescent="0.25"/>
  <cols>
    <col min="1" max="1" width="3.5703125" customWidth="1"/>
    <col min="2" max="2" width="31.42578125" customWidth="1"/>
    <col min="3" max="3" width="6.7109375" customWidth="1"/>
    <col min="4" max="4" width="14.42578125" customWidth="1"/>
    <col min="5" max="5" width="24.85546875" customWidth="1"/>
    <col min="6" max="6" width="15.28515625" customWidth="1"/>
    <col min="7" max="7" width="11.7109375" customWidth="1"/>
    <col min="8" max="8" width="6.140625" customWidth="1"/>
    <col min="9" max="9" width="11.7109375" customWidth="1"/>
    <col min="10" max="11" width="14" customWidth="1"/>
    <col min="12" max="12" width="11.42578125" customWidth="1"/>
  </cols>
  <sheetData>
    <row r="1" spans="1:12" x14ac:dyDescent="0.25">
      <c r="B1" s="47" t="s">
        <v>33</v>
      </c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5.75" thickBot="1" x14ac:dyDescent="0.3">
      <c r="B2" s="47" t="s">
        <v>10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25.5" customHeight="1" x14ac:dyDescent="0.25">
      <c r="A3" s="54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6"/>
    </row>
    <row r="4" spans="1:12" ht="25.5" customHeight="1" thickBot="1" x14ac:dyDescent="0.3">
      <c r="A4" s="57" t="s">
        <v>40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9"/>
    </row>
    <row r="5" spans="1:12" ht="21" customHeight="1" thickBot="1" x14ac:dyDescent="0.3">
      <c r="A5" s="60" t="s">
        <v>34</v>
      </c>
      <c r="B5" s="61"/>
      <c r="C5" s="61"/>
      <c r="D5" s="62"/>
      <c r="E5" s="63"/>
      <c r="F5" s="64"/>
      <c r="G5" s="64"/>
      <c r="H5" s="64"/>
      <c r="I5" s="64"/>
      <c r="J5" s="64"/>
      <c r="K5" s="64"/>
      <c r="L5" s="65"/>
    </row>
    <row r="6" spans="1:12" ht="45.75" thickBot="1" x14ac:dyDescent="0.3">
      <c r="A6" s="20" t="s">
        <v>22</v>
      </c>
      <c r="B6" s="21" t="s">
        <v>7</v>
      </c>
      <c r="C6" s="22" t="s">
        <v>0</v>
      </c>
      <c r="D6" s="22" t="s">
        <v>6</v>
      </c>
      <c r="E6" s="23" t="s">
        <v>8</v>
      </c>
      <c r="F6" s="24" t="s">
        <v>39</v>
      </c>
      <c r="G6" s="23" t="s">
        <v>2</v>
      </c>
      <c r="H6" s="23" t="s">
        <v>35</v>
      </c>
      <c r="I6" s="23" t="s">
        <v>3</v>
      </c>
      <c r="J6" s="23" t="s">
        <v>4</v>
      </c>
      <c r="K6" s="23" t="s">
        <v>5</v>
      </c>
      <c r="L6" s="25" t="s">
        <v>9</v>
      </c>
    </row>
    <row r="7" spans="1:12" x14ac:dyDescent="0.25">
      <c r="A7" s="15" t="s">
        <v>13</v>
      </c>
      <c r="B7" s="16" t="s">
        <v>24</v>
      </c>
      <c r="C7" s="17" t="s">
        <v>1</v>
      </c>
      <c r="D7" s="18">
        <v>31000</v>
      </c>
      <c r="E7" s="31"/>
      <c r="F7" s="32"/>
      <c r="G7" s="33"/>
      <c r="H7" s="34"/>
      <c r="I7" s="19">
        <f>G7*(1+H7)</f>
        <v>0</v>
      </c>
      <c r="J7" s="19">
        <f>D7*G7</f>
        <v>0</v>
      </c>
      <c r="K7" s="19">
        <f>D7*I7</f>
        <v>0</v>
      </c>
      <c r="L7" s="44"/>
    </row>
    <row r="8" spans="1:12" ht="30" x14ac:dyDescent="0.25">
      <c r="A8" s="8" t="s">
        <v>14</v>
      </c>
      <c r="B8" s="7" t="s">
        <v>25</v>
      </c>
      <c r="C8" s="1" t="s">
        <v>1</v>
      </c>
      <c r="D8" s="2">
        <v>15200</v>
      </c>
      <c r="E8" s="35"/>
      <c r="F8" s="36"/>
      <c r="G8" s="37"/>
      <c r="H8" s="34"/>
      <c r="I8" s="13">
        <f t="shared" ref="I8:I16" si="0">G8*(1+H8)</f>
        <v>0</v>
      </c>
      <c r="J8" s="13">
        <f t="shared" ref="J8:J16" si="1">D8*G8</f>
        <v>0</v>
      </c>
      <c r="K8" s="13">
        <f t="shared" ref="K8:K16" si="2">D8*I8</f>
        <v>0</v>
      </c>
      <c r="L8" s="45"/>
    </row>
    <row r="9" spans="1:12" x14ac:dyDescent="0.25">
      <c r="A9" s="8" t="s">
        <v>15</v>
      </c>
      <c r="B9" s="7" t="s">
        <v>26</v>
      </c>
      <c r="C9" s="1" t="s">
        <v>1</v>
      </c>
      <c r="D9" s="2">
        <v>6000</v>
      </c>
      <c r="E9" s="38"/>
      <c r="F9" s="38"/>
      <c r="G9" s="39"/>
      <c r="H9" s="34"/>
      <c r="I9" s="13">
        <f t="shared" si="0"/>
        <v>0</v>
      </c>
      <c r="J9" s="13">
        <f t="shared" si="1"/>
        <v>0</v>
      </c>
      <c r="K9" s="13">
        <f t="shared" si="2"/>
        <v>0</v>
      </c>
      <c r="L9" s="45"/>
    </row>
    <row r="10" spans="1:12" x14ac:dyDescent="0.25">
      <c r="A10" s="8" t="s">
        <v>16</v>
      </c>
      <c r="B10" s="7" t="s">
        <v>27</v>
      </c>
      <c r="C10" s="1" t="s">
        <v>1</v>
      </c>
      <c r="D10" s="2">
        <v>1200</v>
      </c>
      <c r="E10" s="38"/>
      <c r="F10" s="38"/>
      <c r="G10" s="39"/>
      <c r="H10" s="34"/>
      <c r="I10" s="13">
        <f t="shared" si="0"/>
        <v>0</v>
      </c>
      <c r="J10" s="13">
        <f t="shared" si="1"/>
        <v>0</v>
      </c>
      <c r="K10" s="13">
        <f t="shared" si="2"/>
        <v>0</v>
      </c>
      <c r="L10" s="45"/>
    </row>
    <row r="11" spans="1:12" x14ac:dyDescent="0.25">
      <c r="A11" s="8" t="s">
        <v>17</v>
      </c>
      <c r="B11" s="7" t="s">
        <v>28</v>
      </c>
      <c r="C11" s="1" t="s">
        <v>1</v>
      </c>
      <c r="D11" s="2">
        <v>7000</v>
      </c>
      <c r="E11" s="38"/>
      <c r="F11" s="38"/>
      <c r="G11" s="39"/>
      <c r="H11" s="34"/>
      <c r="I11" s="13">
        <f t="shared" si="0"/>
        <v>0</v>
      </c>
      <c r="J11" s="13">
        <f t="shared" si="1"/>
        <v>0</v>
      </c>
      <c r="K11" s="13">
        <f t="shared" si="2"/>
        <v>0</v>
      </c>
      <c r="L11" s="45"/>
    </row>
    <row r="12" spans="1:12" x14ac:dyDescent="0.25">
      <c r="A12" s="8" t="s">
        <v>18</v>
      </c>
      <c r="B12" s="7" t="s">
        <v>29</v>
      </c>
      <c r="C12" s="1" t="s">
        <v>1</v>
      </c>
      <c r="D12" s="2">
        <v>1000</v>
      </c>
      <c r="E12" s="38"/>
      <c r="F12" s="38"/>
      <c r="G12" s="39"/>
      <c r="H12" s="34"/>
      <c r="I12" s="13">
        <f t="shared" si="0"/>
        <v>0</v>
      </c>
      <c r="J12" s="13">
        <f t="shared" si="1"/>
        <v>0</v>
      </c>
      <c r="K12" s="13">
        <f t="shared" si="2"/>
        <v>0</v>
      </c>
      <c r="L12" s="45"/>
    </row>
    <row r="13" spans="1:12" ht="48.75" customHeight="1" x14ac:dyDescent="0.25">
      <c r="A13" s="8" t="s">
        <v>19</v>
      </c>
      <c r="B13" s="7" t="s">
        <v>30</v>
      </c>
      <c r="C13" s="6" t="s">
        <v>1</v>
      </c>
      <c r="D13" s="2">
        <v>7000</v>
      </c>
      <c r="E13" s="40"/>
      <c r="F13" s="38"/>
      <c r="G13" s="39"/>
      <c r="H13" s="34"/>
      <c r="I13" s="13">
        <f t="shared" si="0"/>
        <v>0</v>
      </c>
      <c r="J13" s="13">
        <f t="shared" si="1"/>
        <v>0</v>
      </c>
      <c r="K13" s="13">
        <f t="shared" si="2"/>
        <v>0</v>
      </c>
      <c r="L13" s="45"/>
    </row>
    <row r="14" spans="1:12" ht="48.75" customHeight="1" x14ac:dyDescent="0.25">
      <c r="A14" s="8" t="s">
        <v>20</v>
      </c>
      <c r="B14" s="7" t="s">
        <v>31</v>
      </c>
      <c r="C14" s="6" t="s">
        <v>1</v>
      </c>
      <c r="D14" s="2">
        <v>21500</v>
      </c>
      <c r="E14" s="38"/>
      <c r="F14" s="38"/>
      <c r="G14" s="39"/>
      <c r="H14" s="34"/>
      <c r="I14" s="13">
        <f t="shared" si="0"/>
        <v>0</v>
      </c>
      <c r="J14" s="13">
        <f t="shared" si="1"/>
        <v>0</v>
      </c>
      <c r="K14" s="13">
        <f t="shared" si="2"/>
        <v>0</v>
      </c>
      <c r="L14" s="45"/>
    </row>
    <row r="15" spans="1:12" ht="48.75" customHeight="1" x14ac:dyDescent="0.25">
      <c r="A15" s="8" t="s">
        <v>21</v>
      </c>
      <c r="B15" s="7" t="s">
        <v>32</v>
      </c>
      <c r="C15" s="6" t="s">
        <v>1</v>
      </c>
      <c r="D15" s="2">
        <v>2500</v>
      </c>
      <c r="E15" s="38"/>
      <c r="F15" s="38"/>
      <c r="G15" s="39"/>
      <c r="H15" s="34"/>
      <c r="I15" s="13">
        <f t="shared" ref="I15" si="3">G15*(1+H15)</f>
        <v>0</v>
      </c>
      <c r="J15" s="13">
        <f t="shared" ref="J15" si="4">D15*G15</f>
        <v>0</v>
      </c>
      <c r="K15" s="13">
        <f t="shared" ref="K15" si="5">D15*I15</f>
        <v>0</v>
      </c>
      <c r="L15" s="45"/>
    </row>
    <row r="16" spans="1:12" ht="48.75" customHeight="1" thickBot="1" x14ac:dyDescent="0.3">
      <c r="A16" s="9" t="s">
        <v>23</v>
      </c>
      <c r="B16" s="11" t="s">
        <v>38</v>
      </c>
      <c r="C16" s="30" t="s">
        <v>1</v>
      </c>
      <c r="D16" s="12">
        <v>9600</v>
      </c>
      <c r="E16" s="41"/>
      <c r="F16" s="41"/>
      <c r="G16" s="42"/>
      <c r="H16" s="43"/>
      <c r="I16" s="14">
        <f t="shared" si="0"/>
        <v>0</v>
      </c>
      <c r="J16" s="14">
        <f t="shared" si="1"/>
        <v>0</v>
      </c>
      <c r="K16" s="14">
        <f t="shared" si="2"/>
        <v>0</v>
      </c>
      <c r="L16" s="46"/>
    </row>
    <row r="17" spans="1:11" ht="15.75" thickBot="1" x14ac:dyDescent="0.3">
      <c r="J17" s="29"/>
      <c r="K17" s="29"/>
    </row>
    <row r="18" spans="1:11" ht="32.25" customHeight="1" x14ac:dyDescent="0.25">
      <c r="A18" s="51" t="s">
        <v>11</v>
      </c>
      <c r="B18" s="52"/>
      <c r="C18" s="52"/>
      <c r="D18" s="53"/>
      <c r="E18" s="26">
        <f>SUM(J7:J16)</f>
        <v>0</v>
      </c>
    </row>
    <row r="19" spans="1:11" ht="32.25" customHeight="1" x14ac:dyDescent="0.25">
      <c r="A19" s="48" t="s">
        <v>36</v>
      </c>
      <c r="B19" s="49"/>
      <c r="C19" s="49"/>
      <c r="D19" s="50"/>
      <c r="E19" s="27">
        <f>E20-E18</f>
        <v>0</v>
      </c>
    </row>
    <row r="20" spans="1:11" ht="32.25" customHeight="1" thickBot="1" x14ac:dyDescent="0.3">
      <c r="A20" s="3" t="s">
        <v>12</v>
      </c>
      <c r="B20" s="4"/>
      <c r="C20" s="5"/>
      <c r="D20" s="10"/>
      <c r="E20" s="28">
        <f>SUM(K7:K16)</f>
        <v>0</v>
      </c>
    </row>
  </sheetData>
  <sheetProtection algorithmName="SHA-512" hashValue="MdRpztOZ+Voo7h/1LT5iKKHXo6yjMVe6sLjgPlIrQFzy5ixQXjESSjDJbBpKNXzzqITUdrBsRHTEi1CW4tgJtg==" saltValue="Ta6aDKaTBbdcEcVglKBwiw==" spinCount="100000" sheet="1" formatCells="0" formatColumns="0" formatRows="0" insertColumns="0" insertRows="0"/>
  <mergeCells count="8">
    <mergeCell ref="B1:L1"/>
    <mergeCell ref="B2:L2"/>
    <mergeCell ref="A19:D19"/>
    <mergeCell ref="A18:D18"/>
    <mergeCell ref="A3:L3"/>
    <mergeCell ref="A4:L4"/>
    <mergeCell ref="A5:D5"/>
    <mergeCell ref="E5:L5"/>
  </mergeCells>
  <phoneticPr fontId="3" type="noConversion"/>
  <pageMargins left="0.7" right="0.7" top="0.78740157499999996" bottom="0.78740157499999996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DurJ</dc:creator>
  <cp:lastModifiedBy>Jana Ďuranová</cp:lastModifiedBy>
  <cp:lastPrinted>2022-05-11T10:20:43Z</cp:lastPrinted>
  <dcterms:created xsi:type="dcterms:W3CDTF">2019-06-18T13:19:52Z</dcterms:created>
  <dcterms:modified xsi:type="dcterms:W3CDTF">2022-05-23T13:30:11Z</dcterms:modified>
</cp:coreProperties>
</file>