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2" windowHeight="8916" activeTab="0"/>
  </bookViews>
  <sheets>
    <sheet name="Poliklinika" sheetId="1" r:id="rId1"/>
  </sheets>
  <definedNames/>
  <calcPr fullCalcOnLoad="1"/>
</workbook>
</file>

<file path=xl/sharedStrings.xml><?xml version="1.0" encoding="utf-8"?>
<sst xmlns="http://schemas.openxmlformats.org/spreadsheetml/2006/main" count="73" uniqueCount="56">
  <si>
    <t>MJ</t>
  </si>
  <si>
    <t>množství</t>
  </si>
  <si>
    <t>počet úkonů/rok</t>
  </si>
  <si>
    <t>denní úklid</t>
  </si>
  <si>
    <t>1.</t>
  </si>
  <si>
    <t>podlahy - chodby, schodiště, výtahy - dlažba, linoleum, kámen</t>
  </si>
  <si>
    <t>m2</t>
  </si>
  <si>
    <t>2.</t>
  </si>
  <si>
    <t>podlahy - sociální zařízení - dlažba</t>
  </si>
  <si>
    <t>3.</t>
  </si>
  <si>
    <t>obklady - sociální zařízení</t>
  </si>
  <si>
    <t>4.</t>
  </si>
  <si>
    <t>ks</t>
  </si>
  <si>
    <t>5.</t>
  </si>
  <si>
    <t>skla, prosklené přepážky, skleněné dveře</t>
  </si>
  <si>
    <t>6.</t>
  </si>
  <si>
    <t>výtahy - nerez/kov</t>
  </si>
  <si>
    <t>7.</t>
  </si>
  <si>
    <t>venkovní - předvstupní - prostory - kámen</t>
  </si>
  <si>
    <t>8.</t>
  </si>
  <si>
    <t>sběr odpadků - travnaté plochy</t>
  </si>
  <si>
    <t>úklid 1x týdně</t>
  </si>
  <si>
    <t>9.</t>
  </si>
  <si>
    <t>keramické obklady</t>
  </si>
  <si>
    <t>10.</t>
  </si>
  <si>
    <t>luxferové stěny</t>
  </si>
  <si>
    <t>11.</t>
  </si>
  <si>
    <t>úklid 1x měsíčně</t>
  </si>
  <si>
    <t>12.</t>
  </si>
  <si>
    <t>mytí dveří</t>
  </si>
  <si>
    <t>13.</t>
  </si>
  <si>
    <t>obklad dřevo</t>
  </si>
  <si>
    <t>14.</t>
  </si>
  <si>
    <t>úklid nouzových východů</t>
  </si>
  <si>
    <t>15.</t>
  </si>
  <si>
    <t>úklid 1x za 3 měsíce</t>
  </si>
  <si>
    <t>16.</t>
  </si>
  <si>
    <t>otopná tělesa</t>
  </si>
  <si>
    <t>17.</t>
  </si>
  <si>
    <t>nátěr olejový</t>
  </si>
  <si>
    <t>cena za MJ Kč bez DPH</t>
  </si>
  <si>
    <t>1/12 na měsíc =</t>
  </si>
  <si>
    <t>Budova Poliklinika - popis položky</t>
  </si>
  <si>
    <t>cena celkem za rok bez DPH</t>
  </si>
  <si>
    <t>Zajištění úklidových služeb</t>
  </si>
  <si>
    <t>č. pol.</t>
  </si>
  <si>
    <t>zařizovací předměty sociál. zařízení</t>
  </si>
  <si>
    <t>úklid 1x za 6 měsíců</t>
  </si>
  <si>
    <t>18.</t>
  </si>
  <si>
    <t>19.</t>
  </si>
  <si>
    <t>osvětlovací tělesa</t>
  </si>
  <si>
    <t>mytí oken včetně rámů a parapetů</t>
  </si>
  <si>
    <t>mytí oken = výška</t>
  </si>
  <si>
    <t>čištění horizontálních žaluzií</t>
  </si>
  <si>
    <t>cena za 28 měsíců bez DPH</t>
  </si>
  <si>
    <t>CELKEM za 28 měsíců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</si>
</sst>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_-* #,##0.0000\ &quot;Kč&quot;_-;\-* #,##0.0000\ &quot;Kč&quot;_-;_-* &quot;-&quot;????\ &quot;Kč&quot;_-;_-@_-"/>
  </numFmts>
  <fonts count="42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b/>
      <sz val="10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3" fillId="23" borderId="6" applyNumberFormat="0" applyFont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4" fontId="18" fillId="33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vertical="center"/>
    </xf>
    <xf numFmtId="4" fontId="40" fillId="34" borderId="10" xfId="0" applyNumberFormat="1" applyFont="1" applyFill="1" applyBorder="1" applyAlignment="1">
      <alignment vertical="center"/>
    </xf>
    <xf numFmtId="4" fontId="19" fillId="33" borderId="11" xfId="0" applyNumberFormat="1" applyFont="1" applyFill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8" fillId="33" borderId="12" xfId="0" applyNumberFormat="1" applyFont="1" applyFill="1" applyBorder="1" applyAlignment="1">
      <alignment horizontal="center" vertical="center"/>
    </xf>
    <xf numFmtId="3" fontId="19" fillId="33" borderId="12" xfId="0" applyNumberFormat="1" applyFont="1" applyFill="1" applyBorder="1" applyAlignment="1">
      <alignment horizontal="center" vertical="center"/>
    </xf>
    <xf numFmtId="3" fontId="40" fillId="34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4" fontId="41" fillId="34" borderId="11" xfId="0" applyNumberFormat="1" applyFont="1" applyFill="1" applyBorder="1" applyAlignment="1">
      <alignment vertical="center"/>
    </xf>
    <xf numFmtId="4" fontId="19" fillId="35" borderId="10" xfId="0" applyNumberFormat="1" applyFont="1" applyFill="1" applyBorder="1" applyAlignment="1" applyProtection="1">
      <alignment/>
      <protection locked="0"/>
    </xf>
    <xf numFmtId="166" fontId="19" fillId="33" borderId="10" xfId="0" applyNumberFormat="1" applyFont="1" applyFill="1" applyBorder="1" applyAlignment="1">
      <alignment/>
    </xf>
    <xf numFmtId="166" fontId="19" fillId="33" borderId="10" xfId="0" applyNumberFormat="1" applyFont="1" applyFill="1" applyBorder="1" applyAlignment="1" applyProtection="1">
      <alignment/>
      <protection/>
    </xf>
    <xf numFmtId="166" fontId="40" fillId="34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2" customWidth="1"/>
    <col min="3" max="3" width="53.00390625" style="2" bestFit="1" customWidth="1"/>
    <col min="4" max="4" width="4.57421875" style="2" customWidth="1"/>
    <col min="5" max="5" width="9.140625" style="2" customWidth="1"/>
    <col min="6" max="6" width="14.57421875" style="3" customWidth="1"/>
    <col min="7" max="7" width="10.57421875" style="2" customWidth="1"/>
    <col min="8" max="9" width="12.140625" style="2" customWidth="1"/>
    <col min="10" max="16384" width="9.140625" style="2" customWidth="1"/>
  </cols>
  <sheetData>
    <row r="2" spans="2:9" ht="13.5">
      <c r="B2" s="1" t="s">
        <v>44</v>
      </c>
      <c r="I2" s="4"/>
    </row>
    <row r="4" spans="2:9" ht="37.5" customHeight="1">
      <c r="B4" s="5" t="s">
        <v>45</v>
      </c>
      <c r="C4" s="6" t="s">
        <v>42</v>
      </c>
      <c r="D4" s="6" t="s">
        <v>0</v>
      </c>
      <c r="E4" s="6" t="s">
        <v>1</v>
      </c>
      <c r="F4" s="21" t="s">
        <v>2</v>
      </c>
      <c r="G4" s="7" t="s">
        <v>40</v>
      </c>
      <c r="H4" s="27" t="s">
        <v>43</v>
      </c>
      <c r="I4" s="7" t="s">
        <v>54</v>
      </c>
    </row>
    <row r="5" spans="2:9" ht="13.5">
      <c r="B5" s="12"/>
      <c r="C5" s="13" t="s">
        <v>3</v>
      </c>
      <c r="D5" s="14"/>
      <c r="E5" s="14"/>
      <c r="F5" s="22"/>
      <c r="G5" s="14"/>
      <c r="H5" s="28"/>
      <c r="I5" s="14"/>
    </row>
    <row r="6" spans="2:9" ht="13.5">
      <c r="B6" s="5" t="s">
        <v>4</v>
      </c>
      <c r="C6" s="6" t="s">
        <v>5</v>
      </c>
      <c r="D6" s="6" t="s">
        <v>6</v>
      </c>
      <c r="E6" s="8">
        <v>1984</v>
      </c>
      <c r="F6" s="23">
        <v>252</v>
      </c>
      <c r="G6" s="31"/>
      <c r="H6" s="9">
        <f>ROUND(E6*F6*G6,0)</f>
        <v>0</v>
      </c>
      <c r="I6" s="8">
        <f>H6/12*28</f>
        <v>0</v>
      </c>
    </row>
    <row r="7" spans="2:9" ht="13.5">
      <c r="B7" s="5" t="s">
        <v>7</v>
      </c>
      <c r="C7" s="6" t="s">
        <v>8</v>
      </c>
      <c r="D7" s="6" t="s">
        <v>6</v>
      </c>
      <c r="E7" s="8">
        <v>87.5</v>
      </c>
      <c r="F7" s="23">
        <v>252</v>
      </c>
      <c r="G7" s="31"/>
      <c r="H7" s="9">
        <f aca="true" t="shared" si="0" ref="H7:H13">ROUND(E7*F7*G7,0)</f>
        <v>0</v>
      </c>
      <c r="I7" s="8">
        <f aca="true" t="shared" si="1" ref="I7:I13">H7/12*28</f>
        <v>0</v>
      </c>
    </row>
    <row r="8" spans="2:9" ht="13.5">
      <c r="B8" s="5" t="s">
        <v>9</v>
      </c>
      <c r="C8" s="6" t="s">
        <v>10</v>
      </c>
      <c r="D8" s="6" t="s">
        <v>6</v>
      </c>
      <c r="E8" s="8">
        <v>460</v>
      </c>
      <c r="F8" s="23">
        <v>252</v>
      </c>
      <c r="G8" s="31"/>
      <c r="H8" s="9">
        <f t="shared" si="0"/>
        <v>0</v>
      </c>
      <c r="I8" s="8">
        <f t="shared" si="1"/>
        <v>0</v>
      </c>
    </row>
    <row r="9" spans="2:9" ht="13.5">
      <c r="B9" s="5" t="s">
        <v>11</v>
      </c>
      <c r="C9" s="6" t="s">
        <v>46</v>
      </c>
      <c r="D9" s="6" t="s">
        <v>12</v>
      </c>
      <c r="E9" s="8">
        <v>62</v>
      </c>
      <c r="F9" s="23">
        <v>252</v>
      </c>
      <c r="G9" s="31"/>
      <c r="H9" s="9">
        <f t="shared" si="0"/>
        <v>0</v>
      </c>
      <c r="I9" s="8">
        <f t="shared" si="1"/>
        <v>0</v>
      </c>
    </row>
    <row r="10" spans="2:9" ht="13.5">
      <c r="B10" s="5" t="s">
        <v>13</v>
      </c>
      <c r="C10" s="6" t="s">
        <v>14</v>
      </c>
      <c r="D10" s="6" t="s">
        <v>6</v>
      </c>
      <c r="E10" s="8">
        <v>84</v>
      </c>
      <c r="F10" s="23">
        <v>252</v>
      </c>
      <c r="G10" s="31"/>
      <c r="H10" s="9">
        <f t="shared" si="0"/>
        <v>0</v>
      </c>
      <c r="I10" s="8">
        <f t="shared" si="1"/>
        <v>0</v>
      </c>
    </row>
    <row r="11" spans="2:9" ht="13.5">
      <c r="B11" s="5" t="s">
        <v>15</v>
      </c>
      <c r="C11" s="6" t="s">
        <v>16</v>
      </c>
      <c r="D11" s="6" t="s">
        <v>6</v>
      </c>
      <c r="E11" s="8">
        <v>42.75</v>
      </c>
      <c r="F11" s="23">
        <v>252</v>
      </c>
      <c r="G11" s="31"/>
      <c r="H11" s="9">
        <f t="shared" si="0"/>
        <v>0</v>
      </c>
      <c r="I11" s="8">
        <f t="shared" si="1"/>
        <v>0</v>
      </c>
    </row>
    <row r="12" spans="2:9" ht="13.5">
      <c r="B12" s="5" t="s">
        <v>17</v>
      </c>
      <c r="C12" s="6" t="s">
        <v>18</v>
      </c>
      <c r="D12" s="6" t="s">
        <v>6</v>
      </c>
      <c r="E12" s="8">
        <v>252</v>
      </c>
      <c r="F12" s="23">
        <v>252</v>
      </c>
      <c r="G12" s="31"/>
      <c r="H12" s="9">
        <f t="shared" si="0"/>
        <v>0</v>
      </c>
      <c r="I12" s="8">
        <f t="shared" si="1"/>
        <v>0</v>
      </c>
    </row>
    <row r="13" spans="2:9" ht="13.5">
      <c r="B13" s="5" t="s">
        <v>19</v>
      </c>
      <c r="C13" s="6" t="s">
        <v>20</v>
      </c>
      <c r="D13" s="6" t="s">
        <v>6</v>
      </c>
      <c r="E13" s="8">
        <v>10628</v>
      </c>
      <c r="F13" s="23">
        <v>252</v>
      </c>
      <c r="G13" s="31"/>
      <c r="H13" s="9">
        <f t="shared" si="0"/>
        <v>0</v>
      </c>
      <c r="I13" s="8">
        <f t="shared" si="1"/>
        <v>0</v>
      </c>
    </row>
    <row r="14" spans="2:9" s="1" customFormat="1" ht="13.5">
      <c r="B14" s="12"/>
      <c r="C14" s="13" t="s">
        <v>21</v>
      </c>
      <c r="D14" s="13"/>
      <c r="E14" s="16"/>
      <c r="F14" s="24"/>
      <c r="G14" s="32"/>
      <c r="H14" s="29"/>
      <c r="I14" s="13"/>
    </row>
    <row r="15" spans="2:9" ht="13.5">
      <c r="B15" s="5" t="s">
        <v>22</v>
      </c>
      <c r="C15" s="6" t="s">
        <v>23</v>
      </c>
      <c r="D15" s="6" t="s">
        <v>6</v>
      </c>
      <c r="E15" s="8">
        <v>630</v>
      </c>
      <c r="F15" s="23">
        <v>52</v>
      </c>
      <c r="G15" s="31"/>
      <c r="H15" s="9">
        <f>ROUND(E15*F15*G15,0)</f>
        <v>0</v>
      </c>
      <c r="I15" s="8">
        <f>H15/12*28</f>
        <v>0</v>
      </c>
    </row>
    <row r="16" spans="2:9" ht="13.5">
      <c r="B16" s="5" t="s">
        <v>24</v>
      </c>
      <c r="C16" s="6" t="s">
        <v>25</v>
      </c>
      <c r="D16" s="6" t="s">
        <v>6</v>
      </c>
      <c r="E16" s="8">
        <v>90</v>
      </c>
      <c r="F16" s="23">
        <v>52</v>
      </c>
      <c r="G16" s="31"/>
      <c r="H16" s="9">
        <f>ROUND(E16*F16*G16,0)</f>
        <v>0</v>
      </c>
      <c r="I16" s="8">
        <f>H16/12*28</f>
        <v>0</v>
      </c>
    </row>
    <row r="17" spans="2:9" s="1" customFormat="1" ht="13.5">
      <c r="B17" s="12"/>
      <c r="C17" s="13" t="s">
        <v>27</v>
      </c>
      <c r="D17" s="13"/>
      <c r="E17" s="16"/>
      <c r="F17" s="24"/>
      <c r="G17" s="32"/>
      <c r="H17" s="29"/>
      <c r="I17" s="13"/>
    </row>
    <row r="18" spans="2:9" ht="13.5">
      <c r="B18" s="5" t="s">
        <v>26</v>
      </c>
      <c r="C18" s="6" t="s">
        <v>29</v>
      </c>
      <c r="D18" s="6" t="s">
        <v>12</v>
      </c>
      <c r="E18" s="8">
        <v>51</v>
      </c>
      <c r="F18" s="23">
        <v>12</v>
      </c>
      <c r="G18" s="31"/>
      <c r="H18" s="9">
        <f>ROUND(E18*F18*G18,0)</f>
        <v>0</v>
      </c>
      <c r="I18" s="8">
        <f>H18/12*28</f>
        <v>0</v>
      </c>
    </row>
    <row r="19" spans="2:9" ht="13.5">
      <c r="B19" s="5" t="s">
        <v>28</v>
      </c>
      <c r="C19" s="6" t="s">
        <v>31</v>
      </c>
      <c r="D19" s="6" t="s">
        <v>6</v>
      </c>
      <c r="E19" s="8">
        <v>143</v>
      </c>
      <c r="F19" s="23">
        <v>12</v>
      </c>
      <c r="G19" s="31"/>
      <c r="H19" s="9">
        <f>ROUND(E19*F19*G19,0)</f>
        <v>0</v>
      </c>
      <c r="I19" s="8">
        <f>H19/12*28</f>
        <v>0</v>
      </c>
    </row>
    <row r="20" spans="2:9" ht="13.5">
      <c r="B20" s="5" t="s">
        <v>30</v>
      </c>
      <c r="C20" s="6" t="s">
        <v>33</v>
      </c>
      <c r="D20" s="6" t="s">
        <v>6</v>
      </c>
      <c r="E20" s="8">
        <v>213.18</v>
      </c>
      <c r="F20" s="23">
        <v>12</v>
      </c>
      <c r="G20" s="31"/>
      <c r="H20" s="9">
        <f>ROUND(E20*F20*G20,0)</f>
        <v>0</v>
      </c>
      <c r="I20" s="8">
        <f>H20/12*28</f>
        <v>0</v>
      </c>
    </row>
    <row r="21" spans="2:9" s="1" customFormat="1" ht="13.5">
      <c r="B21" s="12"/>
      <c r="C21" s="13" t="s">
        <v>35</v>
      </c>
      <c r="D21" s="13"/>
      <c r="E21" s="16"/>
      <c r="F21" s="24"/>
      <c r="G21" s="32"/>
      <c r="H21" s="29"/>
      <c r="I21" s="13"/>
    </row>
    <row r="22" spans="2:9" ht="13.5">
      <c r="B22" s="5" t="s">
        <v>32</v>
      </c>
      <c r="C22" s="6" t="s">
        <v>37</v>
      </c>
      <c r="D22" s="6" t="s">
        <v>12</v>
      </c>
      <c r="E22" s="8">
        <v>55</v>
      </c>
      <c r="F22" s="23">
        <v>4</v>
      </c>
      <c r="G22" s="31"/>
      <c r="H22" s="9">
        <f>ROUND(E22*F22*G22,0)</f>
        <v>0</v>
      </c>
      <c r="I22" s="8">
        <f>H22/12*28</f>
        <v>0</v>
      </c>
    </row>
    <row r="23" spans="2:9" ht="13.5">
      <c r="B23" s="5" t="s">
        <v>34</v>
      </c>
      <c r="C23" s="6" t="s">
        <v>39</v>
      </c>
      <c r="D23" s="6" t="s">
        <v>6</v>
      </c>
      <c r="E23" s="8">
        <v>1105</v>
      </c>
      <c r="F23" s="23">
        <v>4</v>
      </c>
      <c r="G23" s="31"/>
      <c r="H23" s="9">
        <f>ROUND(E23*F23*G23,0)</f>
        <v>0</v>
      </c>
      <c r="I23" s="8">
        <f>H23/12*28</f>
        <v>0</v>
      </c>
    </row>
    <row r="24" spans="2:9" ht="13.5">
      <c r="B24" s="15"/>
      <c r="C24" s="13" t="s">
        <v>47</v>
      </c>
      <c r="D24" s="14"/>
      <c r="E24" s="17"/>
      <c r="F24" s="25"/>
      <c r="G24" s="33"/>
      <c r="H24" s="20"/>
      <c r="I24" s="17"/>
    </row>
    <row r="25" spans="2:9" ht="13.5">
      <c r="B25" s="5" t="s">
        <v>36</v>
      </c>
      <c r="C25" s="6" t="s">
        <v>50</v>
      </c>
      <c r="D25" s="6" t="s">
        <v>12</v>
      </c>
      <c r="E25" s="8">
        <v>55</v>
      </c>
      <c r="F25" s="23">
        <v>2</v>
      </c>
      <c r="G25" s="31"/>
      <c r="H25" s="9">
        <f>ROUND(E25*F25*G25,0)</f>
        <v>0</v>
      </c>
      <c r="I25" s="8">
        <f>H25/12*28</f>
        <v>0</v>
      </c>
    </row>
    <row r="26" spans="2:9" ht="13.5">
      <c r="B26" s="5" t="s">
        <v>38</v>
      </c>
      <c r="C26" s="6" t="s">
        <v>51</v>
      </c>
      <c r="D26" s="6" t="s">
        <v>6</v>
      </c>
      <c r="E26" s="8">
        <v>998.5</v>
      </c>
      <c r="F26" s="23">
        <v>2</v>
      </c>
      <c r="G26" s="31"/>
      <c r="H26" s="9">
        <f>ROUND(E26*F26*G26,0)</f>
        <v>0</v>
      </c>
      <c r="I26" s="8">
        <f>H26/12*28</f>
        <v>0</v>
      </c>
    </row>
    <row r="27" spans="2:9" ht="13.5">
      <c r="B27" s="5" t="s">
        <v>48</v>
      </c>
      <c r="C27" s="6" t="s">
        <v>52</v>
      </c>
      <c r="D27" s="6" t="s">
        <v>6</v>
      </c>
      <c r="E27" s="8">
        <v>16.68</v>
      </c>
      <c r="F27" s="23">
        <v>2</v>
      </c>
      <c r="G27" s="31"/>
      <c r="H27" s="9">
        <f>ROUND(E27*F27*G27,0)</f>
        <v>0</v>
      </c>
      <c r="I27" s="8">
        <f>H27/12*28</f>
        <v>0</v>
      </c>
    </row>
    <row r="28" spans="2:9" ht="13.5">
      <c r="B28" s="5" t="s">
        <v>49</v>
      </c>
      <c r="C28" s="6" t="s">
        <v>53</v>
      </c>
      <c r="D28" s="6" t="s">
        <v>6</v>
      </c>
      <c r="E28" s="8">
        <v>89.39</v>
      </c>
      <c r="F28" s="23">
        <v>2</v>
      </c>
      <c r="G28" s="31"/>
      <c r="H28" s="9">
        <f>ROUND(E28*F28*G28,0)</f>
        <v>0</v>
      </c>
      <c r="I28" s="8">
        <f>H28/12*28</f>
        <v>0</v>
      </c>
    </row>
    <row r="29" spans="2:9" ht="13.5">
      <c r="B29" s="15"/>
      <c r="C29" s="14"/>
      <c r="D29" s="14"/>
      <c r="E29" s="17"/>
      <c r="F29" s="25"/>
      <c r="G29" s="33"/>
      <c r="H29" s="28"/>
      <c r="I29" s="14"/>
    </row>
    <row r="30" spans="2:9" ht="13.5">
      <c r="B30" s="18"/>
      <c r="C30" s="18" t="s">
        <v>55</v>
      </c>
      <c r="D30" s="18"/>
      <c r="E30" s="19"/>
      <c r="F30" s="26"/>
      <c r="G30" s="34"/>
      <c r="H30" s="30">
        <f>SUM(H6:H29)</f>
        <v>0</v>
      </c>
      <c r="I30" s="19">
        <f>SUM(I6:I28)</f>
        <v>0</v>
      </c>
    </row>
    <row r="31" spans="7:8" ht="13.5">
      <c r="G31" s="10" t="s">
        <v>41</v>
      </c>
      <c r="H31" s="11">
        <f>ROUND(H30/12,2)</f>
        <v>0</v>
      </c>
    </row>
  </sheetData>
  <sheetProtection password="DB45" sheet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Vrbecky</dc:creator>
  <cp:keywords/>
  <dc:description/>
  <cp:lastModifiedBy>Filip Haferník</cp:lastModifiedBy>
  <cp:lastPrinted>2022-04-27T11:42:44Z</cp:lastPrinted>
  <dcterms:created xsi:type="dcterms:W3CDTF">2016-09-07T13:17:17Z</dcterms:created>
  <dcterms:modified xsi:type="dcterms:W3CDTF">2022-05-12T18:30:46Z</dcterms:modified>
  <cp:category/>
  <cp:version/>
  <cp:contentType/>
  <cp:contentStatus/>
</cp:coreProperties>
</file>