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Obvazy a obinadl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<sst xmlns="http://schemas.openxmlformats.org/spreadsheetml/2006/main" count="98" uniqueCount="73">
  <si>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</si>
  <si>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</si>
  <si>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</si>
  <si>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</si>
  <si>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</si>
  <si>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</si>
  <si>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</si>
  <si>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</si>
  <si>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</si>
  <si>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</si>
  <si>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</si>
  <si>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</si>
  <si>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</si>
  <si>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</si>
  <si>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</si>
  <si>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</si>
  <si>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</si>
  <si>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</si>
  <si>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</si>
  <si>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</si>
  <si>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Katalogové číslo (kód)</t>
  </si>
  <si>
    <t>VZ07/2022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</si>
  <si>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</si>
  <si>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</si>
  <si>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</si>
  <si>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</si>
  <si>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</si>
  <si>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</si>
  <si>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</si>
  <si>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</si>
  <si>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</si>
  <si>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</si>
  <si>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</si>
  <si>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</si>
  <si>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</si>
  <si>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</si>
  <si>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</si>
  <si>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</si>
  <si>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</si>
  <si>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</si>
  <si>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</si>
  <si>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</si>
  <si>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</si>
  <si>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Obinadlo fixační vysoce elastické 12cm x 4 m, tažnost cca 100%, vysoká prodyšnost</t>
  </si>
  <si>
    <t>Obinadlo fixační  vysoce elastické 8cm x 4 m, tažnost cca 100%, vysoká prodyšnost</t>
  </si>
  <si>
    <t>Obinadlo fixační  vysoce elastické 6cm x 4 m, tažnost cca 100%, vysoká prodyšnost</t>
  </si>
  <si>
    <t>Obinadlo fixační  vysoce elastické 10cm x 4 m, tažnost cca 100%, vysoká prodyšnost</t>
  </si>
  <si>
    <t>Šátek trojcípý 90x90x140cm, z úpletu viskozové střiže, pevný , prodyšný, jednotlivě balený</t>
  </si>
  <si>
    <t>Šátek trojcípý 85 x 85 x 125cm, z úpletu viskozové střiže, pevný , prodyšný, jednotlivě balený</t>
  </si>
  <si>
    <t>Obinadlo fixační 12cmx4m,vysoce elastické s s jemnou pórovitou strukturou a tažností cca 160 %</t>
  </si>
  <si>
    <t>OBVAZOVÝ MATERIÁL II. - obvazy a obinadla</t>
  </si>
  <si>
    <t>Obinadlo pružné 15cm x 5m, tažnost cca 110%, krepová struktura</t>
  </si>
  <si>
    <t>Obinadlo pružné 14cm x 5m, tažnost cca 110%, krepová struktura</t>
  </si>
  <si>
    <t>Obinadlo pružné 10cm x 5m,  tažnost cca. 110%, krepová struktura</t>
  </si>
  <si>
    <t>Obinadlo pružné 12cm x 4-5m,  tažnost cca 110%, krepová struktura</t>
  </si>
  <si>
    <t>Obinadlo pružné 8cm x 4-5m,  tažnost cca 110%, krepová struktura</t>
  </si>
  <si>
    <t>Obinadlo sádrové 6cmx2m, doba tuhnutí po 3-5min., stejnoměrné provlhčení, kvalitní gáza a přírodní sádrovec, obvykle 2 ks v balení, dodavatel uvede cenu za 1 ks</t>
  </si>
  <si>
    <t>Obinadlo sádrové 8cmx3m, doba tuhnutí po 3-5min., stejnoměrné provlhčení, kvalitní gáza a přírodní sádrovec, obvykle 2 ks v balení, dodavatel uvede cenu za 1 ks</t>
  </si>
  <si>
    <t>Obinadlo sádrové 10cmx3m, doba tuhnutí po 3-5min., stejnoměrné provlhčení, kvalitní gáza a přírodní sádrovec, obvykle 2 ks v balení, dodavatel uvede cenu za 1 ks</t>
  </si>
  <si>
    <t>Obinadlo sádrové 12cmx3m, doba tuhnutí po 3-5min., stejnoměrné provlhčení, kvalitní gáza a přírodní sádrovec, obvykle 2 ks v balení, dodavatel uvede cenu za 1 ks</t>
  </si>
  <si>
    <t>Obinadlo sádrové 14cmx3m, doba tuhnutí po 3-5min., stejnoměrné provlhčení, kvalitní gáza a přírodní sádrovec, obvykle 2 ks v balení, dodavatel uvede cenu za 1 ks</t>
  </si>
  <si>
    <t>Obinadlo sádrové 15cmx3m, doba tuhnutí po 3-5min., stejnoměrné provlhčení, kvalitní gáza a přírodní sádrovec, obvykle 2 ks v balení, dodavatel uvede cenu za 1 ks</t>
  </si>
  <si>
    <t>Obinadlo elastické víceúčelové krátkotažné, 10cm x 5m,  tažnost cca 85%</t>
  </si>
  <si>
    <t>Obinadlo elastické víceúčelové krátkotažné, 15cm x 5m,  tažnost cca 85%</t>
  </si>
  <si>
    <t>Obinadlo elastické víceúčelové krátkotažné, 12cm x 5m,  tažnost cca 85%</t>
  </si>
  <si>
    <t>Polstrovací obvaz ze syntetické vaty 5cm x 3m, pod tuhé sádrové obvazy</t>
  </si>
  <si>
    <t>Polstrovací obvaz ze syntetické vaty 8cm x 3m, pod tuhé sádrové obvazy</t>
  </si>
  <si>
    <t>Polstrovací obvaz ze syntetické vaty 10cm x 3m, pod tuhé sádrové obvazy</t>
  </si>
  <si>
    <t>Polstrovací obvaz ze syntetické vaty 15cm x 3m, pod tuhé sádrové obvazy</t>
  </si>
  <si>
    <t>Polstrovací obvaz ze syntetické vaty 20cm x 3m, pod tuhé sádrové obvazy</t>
  </si>
  <si>
    <t>12.</t>
  </si>
  <si>
    <t>Příloha č. 5 ZD</t>
  </si>
  <si>
    <t>SPECIFIKACE A CENY ZBOŽÍ k části VZ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</si>
</sst>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6" xfId="0" applyNumberFormat="1" applyFill="1" applyBorder="1"/>
    <xf numFmtId="0" fontId="5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4" fontId="9" fillId="4" borderId="6" xfId="0" applyNumberFormat="1" applyFont="1" applyFill="1" applyBorder="1" applyAlignment="1" applyProtection="1">
      <alignment horizontal="right" wrapText="1"/>
      <protection locked="0"/>
    </xf>
    <xf numFmtId="9" fontId="0" fillId="4" borderId="6" xfId="0" applyNumberFormat="1" applyFill="1" applyBorder="1" applyProtection="1"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horizontal="right" wrapText="1"/>
      <protection locked="0"/>
    </xf>
    <xf numFmtId="9" fontId="0" fillId="4" borderId="16" xfId="0" applyNumberFormat="1" applyFill="1" applyBorder="1" applyProtection="1">
      <protection locked="0"/>
    </xf>
    <xf numFmtId="4" fontId="0" fillId="2" borderId="16" xfId="0" applyNumberFormat="1" applyFill="1" applyBorder="1"/>
    <xf numFmtId="0" fontId="0" fillId="4" borderId="12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9" fillId="2" borderId="1" xfId="2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8" fillId="5" borderId="3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4" borderId="31" xfId="0" applyNumberFormat="1" applyFont="1" applyFill="1" applyBorder="1" applyAlignment="1" applyProtection="1">
      <alignment horizontal="center" vertical="center"/>
      <protection locked="0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36"/>
  <sheetViews>
    <sheetView tabSelected="1" workbookViewId="0" topLeftCell="A1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44" t="s">
        <v>71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.75" thickBot="1">
      <c r="B2" s="44" t="s">
        <v>21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5.5" customHeight="1">
      <c r="A3" s="51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25.5" customHeight="1" thickBot="1">
      <c r="A4" s="54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21" customHeight="1" thickBot="1">
      <c r="A5" s="57" t="s">
        <v>17</v>
      </c>
      <c r="B5" s="58"/>
      <c r="C5" s="58"/>
      <c r="D5" s="59"/>
      <c r="E5" s="60"/>
      <c r="F5" s="61"/>
      <c r="G5" s="61"/>
      <c r="H5" s="61"/>
      <c r="I5" s="61"/>
      <c r="J5" s="61"/>
      <c r="K5" s="61"/>
      <c r="L5" s="62"/>
    </row>
    <row r="6" spans="1:12" ht="45.75" thickBot="1">
      <c r="A6" s="13" t="s">
        <v>16</v>
      </c>
      <c r="B6" s="14" t="s">
        <v>7</v>
      </c>
      <c r="C6" s="15" t="s">
        <v>0</v>
      </c>
      <c r="D6" s="15" t="s">
        <v>6</v>
      </c>
      <c r="E6" s="16" t="s">
        <v>8</v>
      </c>
      <c r="F6" s="17" t="s">
        <v>20</v>
      </c>
      <c r="G6" s="16" t="s">
        <v>2</v>
      </c>
      <c r="H6" s="16" t="s">
        <v>18</v>
      </c>
      <c r="I6" s="16" t="s">
        <v>3</v>
      </c>
      <c r="J6" s="16" t="s">
        <v>4</v>
      </c>
      <c r="K6" s="16" t="s">
        <v>5</v>
      </c>
      <c r="L6" s="18" t="s">
        <v>9</v>
      </c>
    </row>
    <row r="7" spans="1:12" ht="75">
      <c r="A7" s="31" t="s">
        <v>12</v>
      </c>
      <c r="B7" s="32" t="s">
        <v>56</v>
      </c>
      <c r="C7" s="33" t="s">
        <v>1</v>
      </c>
      <c r="D7" s="34">
        <v>56</v>
      </c>
      <c r="E7" s="35"/>
      <c r="F7" s="35"/>
      <c r="G7" s="36"/>
      <c r="H7" s="37"/>
      <c r="I7" s="38">
        <f aca="true" t="shared" si="0" ref="I7">G7*(1+H7)</f>
        <v>0</v>
      </c>
      <c r="J7" s="38">
        <f aca="true" t="shared" si="1" ref="J7">D7*G7</f>
        <v>0</v>
      </c>
      <c r="K7" s="38">
        <f aca="true" t="shared" si="2" ref="K7">D7*I7</f>
        <v>0</v>
      </c>
      <c r="L7" s="39"/>
    </row>
    <row r="8" spans="1:12" ht="75">
      <c r="A8" s="6" t="s">
        <v>13</v>
      </c>
      <c r="B8" s="5" t="s">
        <v>57</v>
      </c>
      <c r="C8" s="40" t="s">
        <v>1</v>
      </c>
      <c r="D8" s="1">
        <v>60</v>
      </c>
      <c r="E8" s="23"/>
      <c r="F8" s="23"/>
      <c r="G8" s="24"/>
      <c r="H8" s="41"/>
      <c r="I8" s="11">
        <f aca="true" t="shared" si="3" ref="I8:I12">G8*(1+H8)</f>
        <v>0</v>
      </c>
      <c r="J8" s="11">
        <f aca="true" t="shared" si="4" ref="J8:J12">D8*G8</f>
        <v>0</v>
      </c>
      <c r="K8" s="11">
        <f aca="true" t="shared" si="5" ref="K8:K12">D8*I8</f>
        <v>0</v>
      </c>
      <c r="L8" s="28"/>
    </row>
    <row r="9" spans="1:12" ht="81.75" customHeight="1">
      <c r="A9" s="6" t="s">
        <v>14</v>
      </c>
      <c r="B9" s="5" t="s">
        <v>58</v>
      </c>
      <c r="C9" s="40" t="s">
        <v>1</v>
      </c>
      <c r="D9" s="1">
        <v>2400</v>
      </c>
      <c r="E9" s="23"/>
      <c r="F9" s="23"/>
      <c r="G9" s="24"/>
      <c r="H9" s="41"/>
      <c r="I9" s="11">
        <f t="shared" si="3"/>
        <v>0</v>
      </c>
      <c r="J9" s="11">
        <f t="shared" si="4"/>
        <v>0</v>
      </c>
      <c r="K9" s="11">
        <f t="shared" si="5"/>
        <v>0</v>
      </c>
      <c r="L9" s="28"/>
    </row>
    <row r="10" spans="1:12" ht="75">
      <c r="A10" s="6" t="s">
        <v>15</v>
      </c>
      <c r="B10" s="30" t="s">
        <v>59</v>
      </c>
      <c r="C10" s="40" t="s">
        <v>1</v>
      </c>
      <c r="D10" s="1">
        <v>500</v>
      </c>
      <c r="E10" s="23"/>
      <c r="F10" s="23"/>
      <c r="G10" s="24"/>
      <c r="H10" s="41"/>
      <c r="I10" s="11">
        <f t="shared" si="3"/>
        <v>0</v>
      </c>
      <c r="J10" s="11">
        <f t="shared" si="4"/>
        <v>0</v>
      </c>
      <c r="K10" s="11">
        <f t="shared" si="5"/>
        <v>0</v>
      </c>
      <c r="L10" s="28"/>
    </row>
    <row r="11" spans="1:12" ht="75">
      <c r="A11" s="6" t="s">
        <v>22</v>
      </c>
      <c r="B11" s="30" t="s">
        <v>60</v>
      </c>
      <c r="C11" s="40" t="s">
        <v>1</v>
      </c>
      <c r="D11" s="1">
        <v>60</v>
      </c>
      <c r="E11" s="23"/>
      <c r="F11" s="23"/>
      <c r="G11" s="24"/>
      <c r="H11" s="41"/>
      <c r="I11" s="11">
        <f aca="true" t="shared" si="6" ref="I11">G11*(1+H11)</f>
        <v>0</v>
      </c>
      <c r="J11" s="11">
        <f aca="true" t="shared" si="7" ref="J11">D11*G11</f>
        <v>0</v>
      </c>
      <c r="K11" s="11">
        <f aca="true" t="shared" si="8" ref="K11">D11*I11</f>
        <v>0</v>
      </c>
      <c r="L11" s="28"/>
    </row>
    <row r="12" spans="1:12" ht="75">
      <c r="A12" s="6" t="s">
        <v>23</v>
      </c>
      <c r="B12" s="30" t="s">
        <v>61</v>
      </c>
      <c r="C12" s="40" t="s">
        <v>1</v>
      </c>
      <c r="D12" s="1">
        <v>152</v>
      </c>
      <c r="E12" s="23"/>
      <c r="F12" s="23"/>
      <c r="G12" s="24"/>
      <c r="H12" s="41"/>
      <c r="I12" s="11">
        <f t="shared" si="3"/>
        <v>0</v>
      </c>
      <c r="J12" s="11">
        <f t="shared" si="4"/>
        <v>0</v>
      </c>
      <c r="K12" s="11">
        <f t="shared" si="5"/>
        <v>0</v>
      </c>
      <c r="L12" s="28"/>
    </row>
    <row r="13" spans="1:12" ht="45">
      <c r="A13" s="6" t="s">
        <v>24</v>
      </c>
      <c r="B13" s="42" t="s">
        <v>51</v>
      </c>
      <c r="C13" s="40" t="s">
        <v>1</v>
      </c>
      <c r="D13" s="1">
        <v>1230</v>
      </c>
      <c r="E13" s="23"/>
      <c r="F13" s="23"/>
      <c r="G13" s="24"/>
      <c r="H13" s="41"/>
      <c r="I13" s="11">
        <f aca="true" t="shared" si="9" ref="I13:I20">G13*(1+H13)</f>
        <v>0</v>
      </c>
      <c r="J13" s="11">
        <f aca="true" t="shared" si="10" ref="J13:J20">D13*G13</f>
        <v>0</v>
      </c>
      <c r="K13" s="11">
        <f aca="true" t="shared" si="11" ref="K13:K20">D13*I13</f>
        <v>0</v>
      </c>
      <c r="L13" s="28"/>
    </row>
    <row r="14" spans="1:12" ht="45">
      <c r="A14" s="6" t="s">
        <v>25</v>
      </c>
      <c r="B14" s="42" t="s">
        <v>52</v>
      </c>
      <c r="C14" s="40" t="s">
        <v>1</v>
      </c>
      <c r="D14" s="1">
        <v>2730</v>
      </c>
      <c r="E14" s="23"/>
      <c r="F14" s="23"/>
      <c r="G14" s="24"/>
      <c r="H14" s="41"/>
      <c r="I14" s="11">
        <f t="shared" si="9"/>
        <v>0</v>
      </c>
      <c r="J14" s="11">
        <f t="shared" si="10"/>
        <v>0</v>
      </c>
      <c r="K14" s="11">
        <f t="shared" si="11"/>
        <v>0</v>
      </c>
      <c r="L14" s="28"/>
    </row>
    <row r="15" spans="1:12" ht="45">
      <c r="A15" s="6" t="s">
        <v>26</v>
      </c>
      <c r="B15" s="42" t="s">
        <v>54</v>
      </c>
      <c r="C15" s="40" t="s">
        <v>1</v>
      </c>
      <c r="D15" s="1">
        <v>2940</v>
      </c>
      <c r="E15" s="23"/>
      <c r="F15" s="23"/>
      <c r="G15" s="24"/>
      <c r="H15" s="41"/>
      <c r="I15" s="11">
        <f t="shared" si="9"/>
        <v>0</v>
      </c>
      <c r="J15" s="11">
        <f t="shared" si="10"/>
        <v>0</v>
      </c>
      <c r="K15" s="11">
        <f t="shared" si="11"/>
        <v>0</v>
      </c>
      <c r="L15" s="28"/>
    </row>
    <row r="16" spans="1:12" ht="45">
      <c r="A16" s="6" t="s">
        <v>27</v>
      </c>
      <c r="B16" s="42" t="s">
        <v>53</v>
      </c>
      <c r="C16" s="40" t="s">
        <v>1</v>
      </c>
      <c r="D16" s="1">
        <v>1160</v>
      </c>
      <c r="E16" s="23"/>
      <c r="F16" s="23"/>
      <c r="G16" s="24"/>
      <c r="H16" s="41"/>
      <c r="I16" s="11">
        <f t="shared" si="9"/>
        <v>0</v>
      </c>
      <c r="J16" s="11">
        <f t="shared" si="10"/>
        <v>0</v>
      </c>
      <c r="K16" s="11">
        <f t="shared" si="11"/>
        <v>0</v>
      </c>
      <c r="L16" s="28"/>
    </row>
    <row r="17" spans="1:12" ht="45">
      <c r="A17" s="6" t="s">
        <v>28</v>
      </c>
      <c r="B17" s="42" t="s">
        <v>55</v>
      </c>
      <c r="C17" s="40" t="s">
        <v>1</v>
      </c>
      <c r="D17" s="1">
        <v>590</v>
      </c>
      <c r="E17" s="23"/>
      <c r="F17" s="23"/>
      <c r="G17" s="24"/>
      <c r="H17" s="41"/>
      <c r="I17" s="11">
        <f t="shared" si="9"/>
        <v>0</v>
      </c>
      <c r="J17" s="11">
        <f t="shared" si="10"/>
        <v>0</v>
      </c>
      <c r="K17" s="11">
        <f t="shared" si="11"/>
        <v>0</v>
      </c>
      <c r="L17" s="28"/>
    </row>
    <row r="18" spans="1:12" ht="45">
      <c r="A18" s="6" t="s">
        <v>70</v>
      </c>
      <c r="B18" s="42" t="s">
        <v>43</v>
      </c>
      <c r="C18" s="40" t="s">
        <v>1</v>
      </c>
      <c r="D18" s="1">
        <v>4950</v>
      </c>
      <c r="E18" s="23"/>
      <c r="F18" s="23"/>
      <c r="G18" s="24"/>
      <c r="H18" s="41"/>
      <c r="I18" s="11">
        <f t="shared" si="9"/>
        <v>0</v>
      </c>
      <c r="J18" s="11">
        <f t="shared" si="10"/>
        <v>0</v>
      </c>
      <c r="K18" s="11">
        <f t="shared" si="11"/>
        <v>0</v>
      </c>
      <c r="L18" s="28"/>
    </row>
    <row r="19" spans="1:12" ht="45">
      <c r="A19" s="6" t="s">
        <v>29</v>
      </c>
      <c r="B19" s="42" t="s">
        <v>46</v>
      </c>
      <c r="C19" s="40" t="s">
        <v>1</v>
      </c>
      <c r="D19" s="1">
        <v>5880</v>
      </c>
      <c r="E19" s="23"/>
      <c r="F19" s="23"/>
      <c r="G19" s="24"/>
      <c r="H19" s="41"/>
      <c r="I19" s="11">
        <f t="shared" si="9"/>
        <v>0</v>
      </c>
      <c r="J19" s="11">
        <f t="shared" si="10"/>
        <v>0</v>
      </c>
      <c r="K19" s="11">
        <f t="shared" si="11"/>
        <v>0</v>
      </c>
      <c r="L19" s="28"/>
    </row>
    <row r="20" spans="1:12" ht="45">
      <c r="A20" s="6" t="s">
        <v>30</v>
      </c>
      <c r="B20" s="42" t="s">
        <v>44</v>
      </c>
      <c r="C20" s="40" t="s">
        <v>1</v>
      </c>
      <c r="D20" s="1">
        <v>5230</v>
      </c>
      <c r="E20" s="23"/>
      <c r="F20" s="23"/>
      <c r="G20" s="24"/>
      <c r="H20" s="41"/>
      <c r="I20" s="11">
        <f t="shared" si="9"/>
        <v>0</v>
      </c>
      <c r="J20" s="11">
        <f t="shared" si="10"/>
        <v>0</v>
      </c>
      <c r="K20" s="11">
        <f t="shared" si="11"/>
        <v>0</v>
      </c>
      <c r="L20" s="28"/>
    </row>
    <row r="21" spans="1:12" ht="45">
      <c r="A21" s="6" t="s">
        <v>31</v>
      </c>
      <c r="B21" s="42" t="s">
        <v>45</v>
      </c>
      <c r="C21" s="40" t="s">
        <v>1</v>
      </c>
      <c r="D21" s="1">
        <v>4350</v>
      </c>
      <c r="E21" s="23"/>
      <c r="F21" s="23"/>
      <c r="G21" s="24"/>
      <c r="H21" s="41"/>
      <c r="I21" s="11">
        <f aca="true" t="shared" si="12" ref="I21:I30">G21*(1+H21)</f>
        <v>0</v>
      </c>
      <c r="J21" s="11">
        <f aca="true" t="shared" si="13" ref="J21:J30">D21*G21</f>
        <v>0</v>
      </c>
      <c r="K21" s="11">
        <f aca="true" t="shared" si="14" ref="K21:K30">D21*I21</f>
        <v>0</v>
      </c>
      <c r="L21" s="28"/>
    </row>
    <row r="22" spans="1:12" ht="45">
      <c r="A22" s="6" t="s">
        <v>32</v>
      </c>
      <c r="B22" s="42" t="s">
        <v>63</v>
      </c>
      <c r="C22" s="40" t="s">
        <v>1</v>
      </c>
      <c r="D22" s="1">
        <v>1350</v>
      </c>
      <c r="E22" s="23"/>
      <c r="F22" s="23"/>
      <c r="G22" s="24"/>
      <c r="H22" s="41"/>
      <c r="I22" s="11">
        <f t="shared" si="12"/>
        <v>0</v>
      </c>
      <c r="J22" s="11">
        <f t="shared" si="13"/>
        <v>0</v>
      </c>
      <c r="K22" s="11">
        <f t="shared" si="14"/>
        <v>0</v>
      </c>
      <c r="L22" s="28"/>
    </row>
    <row r="23" spans="1:12" ht="45">
      <c r="A23" s="6" t="s">
        <v>33</v>
      </c>
      <c r="B23" s="42" t="s">
        <v>64</v>
      </c>
      <c r="C23" s="40" t="s">
        <v>1</v>
      </c>
      <c r="D23" s="1">
        <v>3170</v>
      </c>
      <c r="E23" s="23"/>
      <c r="F23" s="23"/>
      <c r="G23" s="24"/>
      <c r="H23" s="41"/>
      <c r="I23" s="11">
        <f t="shared" si="12"/>
        <v>0</v>
      </c>
      <c r="J23" s="11">
        <f t="shared" si="13"/>
        <v>0</v>
      </c>
      <c r="K23" s="11">
        <f t="shared" si="14"/>
        <v>0</v>
      </c>
      <c r="L23" s="28"/>
    </row>
    <row r="24" spans="1:12" ht="45">
      <c r="A24" s="6" t="s">
        <v>34</v>
      </c>
      <c r="B24" s="42" t="s">
        <v>62</v>
      </c>
      <c r="C24" s="40" t="s">
        <v>1</v>
      </c>
      <c r="D24" s="1">
        <v>150</v>
      </c>
      <c r="E24" s="23"/>
      <c r="F24" s="23"/>
      <c r="G24" s="24"/>
      <c r="H24" s="41"/>
      <c r="I24" s="11">
        <f t="shared" si="12"/>
        <v>0</v>
      </c>
      <c r="J24" s="11">
        <f t="shared" si="13"/>
        <v>0</v>
      </c>
      <c r="K24" s="11">
        <f t="shared" si="14"/>
        <v>0</v>
      </c>
      <c r="L24" s="28"/>
    </row>
    <row r="25" spans="1:12" ht="45">
      <c r="A25" s="6" t="s">
        <v>35</v>
      </c>
      <c r="B25" s="42" t="s">
        <v>65</v>
      </c>
      <c r="C25" s="40" t="s">
        <v>1</v>
      </c>
      <c r="D25" s="1">
        <v>180</v>
      </c>
      <c r="E25" s="23"/>
      <c r="F25" s="23"/>
      <c r="G25" s="24"/>
      <c r="H25" s="41"/>
      <c r="I25" s="11">
        <f t="shared" si="12"/>
        <v>0</v>
      </c>
      <c r="J25" s="11">
        <f t="shared" si="13"/>
        <v>0</v>
      </c>
      <c r="K25" s="11">
        <f t="shared" si="14"/>
        <v>0</v>
      </c>
      <c r="L25" s="28"/>
    </row>
    <row r="26" spans="1:12" ht="45">
      <c r="A26" s="6" t="s">
        <v>36</v>
      </c>
      <c r="B26" s="42" t="s">
        <v>66</v>
      </c>
      <c r="C26" s="40" t="s">
        <v>1</v>
      </c>
      <c r="D26" s="1">
        <v>792</v>
      </c>
      <c r="E26" s="23"/>
      <c r="F26" s="23"/>
      <c r="G26" s="24"/>
      <c r="H26" s="41"/>
      <c r="I26" s="11">
        <f t="shared" si="12"/>
        <v>0</v>
      </c>
      <c r="J26" s="11">
        <f t="shared" si="13"/>
        <v>0</v>
      </c>
      <c r="K26" s="11">
        <f t="shared" si="14"/>
        <v>0</v>
      </c>
      <c r="L26" s="28"/>
    </row>
    <row r="27" spans="1:12" ht="45">
      <c r="A27" s="6" t="s">
        <v>37</v>
      </c>
      <c r="B27" s="42" t="s">
        <v>67</v>
      </c>
      <c r="C27" s="40" t="s">
        <v>1</v>
      </c>
      <c r="D27" s="1">
        <v>1200</v>
      </c>
      <c r="E27" s="23"/>
      <c r="F27" s="23"/>
      <c r="G27" s="24"/>
      <c r="H27" s="41"/>
      <c r="I27" s="11">
        <f aca="true" t="shared" si="15" ref="I27">G27*(1+H27)</f>
        <v>0</v>
      </c>
      <c r="J27" s="11">
        <f aca="true" t="shared" si="16" ref="J27">D27*G27</f>
        <v>0</v>
      </c>
      <c r="K27" s="11">
        <f aca="true" t="shared" si="17" ref="K27">D27*I27</f>
        <v>0</v>
      </c>
      <c r="L27" s="28"/>
    </row>
    <row r="28" spans="1:12" ht="45">
      <c r="A28" s="6" t="s">
        <v>38</v>
      </c>
      <c r="B28" s="42" t="s">
        <v>68</v>
      </c>
      <c r="C28" s="40" t="s">
        <v>1</v>
      </c>
      <c r="D28" s="1">
        <v>360</v>
      </c>
      <c r="E28" s="23"/>
      <c r="F28" s="23"/>
      <c r="G28" s="24"/>
      <c r="H28" s="41"/>
      <c r="I28" s="11">
        <f>G28*(1+H28)</f>
        <v>0</v>
      </c>
      <c r="J28" s="11">
        <f>D28*G28</f>
        <v>0</v>
      </c>
      <c r="K28" s="11">
        <f>D28*I28</f>
        <v>0</v>
      </c>
      <c r="L28" s="28"/>
    </row>
    <row r="29" spans="1:12" ht="45">
      <c r="A29" s="6" t="s">
        <v>39</v>
      </c>
      <c r="B29" s="42" t="s">
        <v>69</v>
      </c>
      <c r="C29" s="40" t="s">
        <v>1</v>
      </c>
      <c r="D29" s="1">
        <v>72</v>
      </c>
      <c r="E29" s="23"/>
      <c r="F29" s="23"/>
      <c r="G29" s="24"/>
      <c r="H29" s="41"/>
      <c r="I29" s="11">
        <f t="shared" si="12"/>
        <v>0</v>
      </c>
      <c r="J29" s="11">
        <f t="shared" si="13"/>
        <v>0</v>
      </c>
      <c r="K29" s="11">
        <f t="shared" si="14"/>
        <v>0</v>
      </c>
      <c r="L29" s="28"/>
    </row>
    <row r="30" spans="1:12" ht="45">
      <c r="A30" s="6" t="s">
        <v>40</v>
      </c>
      <c r="B30" s="5" t="s">
        <v>48</v>
      </c>
      <c r="C30" s="40" t="s">
        <v>1</v>
      </c>
      <c r="D30" s="1">
        <v>700</v>
      </c>
      <c r="E30" s="23"/>
      <c r="F30" s="23"/>
      <c r="G30" s="24"/>
      <c r="H30" s="41"/>
      <c r="I30" s="11">
        <f t="shared" si="12"/>
        <v>0</v>
      </c>
      <c r="J30" s="11">
        <f t="shared" si="13"/>
        <v>0</v>
      </c>
      <c r="K30" s="11">
        <f t="shared" si="14"/>
        <v>0</v>
      </c>
      <c r="L30" s="28"/>
    </row>
    <row r="31" spans="1:12" ht="45">
      <c r="A31" s="6" t="s">
        <v>41</v>
      </c>
      <c r="B31" s="5" t="s">
        <v>47</v>
      </c>
      <c r="C31" s="40" t="s">
        <v>1</v>
      </c>
      <c r="D31" s="1">
        <v>30</v>
      </c>
      <c r="E31" s="23"/>
      <c r="F31" s="23"/>
      <c r="G31" s="24"/>
      <c r="H31" s="41"/>
      <c r="I31" s="11">
        <f aca="true" t="shared" si="18" ref="I31:I32">G31*(1+H31)</f>
        <v>0</v>
      </c>
      <c r="J31" s="11">
        <f aca="true" t="shared" si="19" ref="J31:J32">D31*G31</f>
        <v>0</v>
      </c>
      <c r="K31" s="11">
        <f aca="true" t="shared" si="20" ref="K31:K32">D31*I31</f>
        <v>0</v>
      </c>
      <c r="L31" s="28"/>
    </row>
    <row r="32" spans="1:12" ht="45.75" thickBot="1">
      <c r="A32" s="43" t="s">
        <v>42</v>
      </c>
      <c r="B32" s="8" t="s">
        <v>49</v>
      </c>
      <c r="C32" s="9" t="s">
        <v>1</v>
      </c>
      <c r="D32" s="10">
        <v>120</v>
      </c>
      <c r="E32" s="25"/>
      <c r="F32" s="25"/>
      <c r="G32" s="26"/>
      <c r="H32" s="27"/>
      <c r="I32" s="12">
        <f t="shared" si="18"/>
        <v>0</v>
      </c>
      <c r="J32" s="12">
        <f t="shared" si="19"/>
        <v>0</v>
      </c>
      <c r="K32" s="12">
        <f t="shared" si="20"/>
        <v>0</v>
      </c>
      <c r="L32" s="29"/>
    </row>
    <row r="33" spans="10:11" ht="15.75" thickBot="1">
      <c r="J33" s="22"/>
      <c r="K33" s="22"/>
    </row>
    <row r="34" spans="1:5" ht="32.25" customHeight="1">
      <c r="A34" s="48" t="s">
        <v>10</v>
      </c>
      <c r="B34" s="49"/>
      <c r="C34" s="49"/>
      <c r="D34" s="50"/>
      <c r="E34" s="19">
        <f>SUM(J7:J32)</f>
        <v>0</v>
      </c>
    </row>
    <row r="35" spans="1:5" ht="32.25" customHeight="1">
      <c r="A35" s="45" t="s">
        <v>19</v>
      </c>
      <c r="B35" s="46"/>
      <c r="C35" s="46"/>
      <c r="D35" s="47"/>
      <c r="E35" s="20">
        <f>E36-E34</f>
        <v>0</v>
      </c>
    </row>
    <row r="36" spans="1:5" ht="32.25" customHeight="1" thickBot="1">
      <c r="A36" s="2" t="s">
        <v>11</v>
      </c>
      <c r="B36" s="3"/>
      <c r="C36" s="4"/>
      <c r="D36" s="7"/>
      <c r="E36" s="21">
        <f>SUM(K7:K32)</f>
        <v>0</v>
      </c>
    </row>
  </sheetData>
  <sheetProtection sheet="1" formatCells="0" formatColumns="0" formatRows="0" insertColumns="0" insertRows="0"/>
  <mergeCells count="8">
    <mergeCell ref="B1:L1"/>
    <mergeCell ref="B2:L2"/>
    <mergeCell ref="A35:D35"/>
    <mergeCell ref="A34:D34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2022-05-31T11:24:59Z</cp:lastPrinted>
  <dcterms:created xsi:type="dcterms:W3CDTF">2019-06-18T13:19:52Z</dcterms:created>
  <dcterms:modified xsi:type="dcterms:W3CDTF">2022-06-09T10:38:40Z</dcterms:modified>
  <cp:category/>
  <cp:version/>
  <cp:contentType/>
  <cp:contentStatus/>
</cp:coreProperties>
</file>