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1_Nábytek na dovybavení prostor\02_ZD\"/>
    </mc:Choice>
  </mc:AlternateContent>
  <xr:revisionPtr revIDLastSave="0" documentId="13_ncr:1_{2895C628-3E29-48EB-87F6-C5E288154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L10" i="1" l="1"/>
  <c r="J10" i="1"/>
  <c r="K10" i="1" s="1"/>
  <c r="M10" i="1" s="1"/>
  <c r="J11" i="1" l="1"/>
  <c r="K11" i="1" s="1"/>
  <c r="M11" i="1" s="1"/>
  <c r="L11" i="1"/>
  <c r="J12" i="1" l="1"/>
  <c r="K12" i="1" s="1"/>
  <c r="M12" i="1" s="1"/>
  <c r="L12" i="1"/>
  <c r="D16" i="1" l="1"/>
  <c r="D14" i="1"/>
  <c r="D15" i="1" l="1"/>
</calcChain>
</file>

<file path=xl/sharedStrings.xml><?xml version="1.0" encoding="utf-8"?>
<sst xmlns="http://schemas.openxmlformats.org/spreadsheetml/2006/main" count="45" uniqueCount="40">
  <si>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</si>
  <si>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</si>
  <si>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</si>
  <si>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</si>
  <si>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</si>
  <si>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</si>
  <si>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</si>
  <si>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</si>
  <si>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</si>
  <si>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</si>
  <si>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</si>
  <si>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</si>
  <si>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</si>
  <si>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</si>
  <si>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</si>
  <si>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</si>
  <si>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</si>
  <si>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</si>
  <si>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</si>
  <si>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</si>
  <si>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</si>
  <si>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</si>
  <si>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</si>
  <si>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</si>
  <si>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</si>
  <si>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</si>
  <si>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</si>
  <si>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</si>
  <si>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</si>
  <si>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</si>
  <si>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</si>
  <si>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</si>
  <si>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</si>
  <si>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DNS02-02 Nábytek na dovybavení prostor Nemocnice Nymburk s.r.o.</t>
  </si>
  <si>
    <t>DNS02-VZ02/2023</t>
  </si>
  <si>
    <r>
      <rPr>
        <b/>
        <u/>
        <sz val="11"/>
        <rFont val="Calibri"/>
        <family val="2"/>
        <charset val="238"/>
        <scheme val="minor"/>
      </rPr>
      <t xml:space="preserve">Policový regál (botník) </t>
    </r>
    <r>
      <rPr>
        <u/>
        <sz val="11"/>
        <rFont val="Calibri"/>
        <family val="2"/>
        <charset val="238"/>
        <scheme val="minor"/>
      </rPr>
      <t>pro gynekologicko-porodnické oddělení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deska tl. 18 mm
Vnější rozměry:
Hloubka: 37 cm
Šířka: 72 cm
Výška: 110 cm
3x police  
barevné provedení: dub bardolino</t>
    </r>
  </si>
  <si>
    <r>
      <rPr>
        <b/>
        <u/>
        <sz val="11"/>
        <rFont val="Calibri"/>
        <family val="2"/>
        <charset val="238"/>
        <scheme val="minor"/>
      </rPr>
      <t xml:space="preserve">Regál úložný </t>
    </r>
    <r>
      <rPr>
        <u/>
        <sz val="11"/>
        <rFont val="Calibri"/>
        <family val="2"/>
        <charset val="238"/>
        <scheme val="minor"/>
      </rPr>
      <t>pro centrální sklad</t>
    </r>
    <r>
      <rPr>
        <sz val="11"/>
        <rFont val="Calibri"/>
        <family val="2"/>
        <charset val="238"/>
        <scheme val="minor"/>
      </rPr>
      <t xml:space="preserve">
Vnější rozměry:
Šířka: 77 cm
Hloubka: 39 cm
Výška: 147 cm
Vnitřní rozměry polic: min. 33x33 cm
barevné provedení: dub bardolino</t>
    </r>
  </si>
  <si>
    <r>
      <rPr>
        <b/>
        <u/>
        <sz val="11"/>
        <rFont val="Calibri"/>
        <family val="2"/>
        <charset val="238"/>
        <scheme val="minor"/>
      </rPr>
      <t xml:space="preserve">Skříň </t>
    </r>
    <r>
      <rPr>
        <u/>
        <sz val="11"/>
        <rFont val="Calibri"/>
        <family val="2"/>
        <charset val="238"/>
        <scheme val="minor"/>
      </rPr>
      <t>pro cévní ambulanci</t>
    </r>
    <r>
      <rPr>
        <sz val="10"/>
        <rFont val="Calibri"/>
        <family val="2"/>
        <charset val="238"/>
        <scheme val="minor"/>
      </rPr>
      <t xml:space="preserve">
deska tl. 18 mm
Vnější rozměry:
Celková výška: 195 cm
max. hloubka 50 cm 
šířka 80 cm
úchyty kovové
barevné provedení: bílá
horní část:
hloubka 40 cm 
výška 60 cm   
šířka 80 cm  
jedna police, zavírací dvířka
střední část:
otevřené - bez postranic     
hloubka 50 cm      
výška 60 cm        
šířka 80 cm        
pouze zadní strana - důvod sádrokarton/zeď
spodní část:
hloubka 50 cm  
výška 75 cm   
šířka 80 cm    
jedna police, zavírací dvířka
</t>
    </r>
  </si>
  <si>
    <t>Dodavatel vyplní pouze žlutě podbarvené buňky, tzn.:
a) vyplní identifikaci dodavatele (název společnosti, IČO);
b) doplní  označení (obchodní název a výrobce) nabízeného zboží u jednotlivých položek (je-li relevantní)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</si>
  <si>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Počet stran: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</si>
</sst>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90">
    <xf numFmtId="0" fontId="0" fillId="0" borderId="0" xfId="0"/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27" fillId="0" borderId="20" xfId="1" applyFont="1" applyBorder="1" applyAlignment="1" applyProtection="1">
      <alignment horizontal="center" vertical="center"/>
      <protection hidden="1"/>
    </xf>
    <xf numFmtId="0" fontId="20" fillId="0" borderId="0" xfId="1" applyFont="1" applyProtection="1">
      <protection hidden="1"/>
    </xf>
    <xf numFmtId="0" fontId="21" fillId="0" borderId="12" xfId="1" applyFont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1" fillId="0" borderId="0" xfId="1" applyFont="1" applyAlignment="1" applyProtection="1">
      <alignment horizontal="center" vertical="center" wrapText="1"/>
      <protection locked="0"/>
    </xf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2" xfId="1" applyFont="1" applyBorder="1" applyAlignment="1" applyProtection="1">
      <alignment horizontal="justify" vertical="center" wrapText="1"/>
      <protection hidden="1"/>
    </xf>
    <xf numFmtId="0" fontId="29" fillId="0" borderId="43" xfId="1" applyFont="1" applyBorder="1" applyAlignment="1" applyProtection="1">
      <alignment horizontal="justify" vertical="center" wrapText="1"/>
      <protection hidden="1"/>
    </xf>
    <xf numFmtId="0" fontId="21" fillId="0" borderId="41" xfId="1" applyFont="1" applyBorder="1" applyAlignment="1" applyProtection="1">
      <alignment horizontal="center" vertical="center"/>
      <protection hidden="1"/>
    </xf>
    <xf numFmtId="0" fontId="27" fillId="0" borderId="44" xfId="1" applyFont="1" applyBorder="1" applyAlignment="1" applyProtection="1">
      <alignment horizontal="left" vertical="center" wrapText="1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 wrapText="1"/>
      <protection hidden="1"/>
    </xf>
    <xf numFmtId="3" fontId="36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9" fillId="0" borderId="12" xfId="1" applyFont="1" applyBorder="1" applyAlignment="1" applyProtection="1">
      <alignment horizontal="center" vertical="center" wrapText="1"/>
      <protection hidden="1"/>
    </xf>
    <xf numFmtId="0" fontId="21" fillId="27" borderId="45" xfId="1" applyFont="1" applyFill="1" applyBorder="1" applyAlignment="1" applyProtection="1">
      <alignment horizontal="center" vertical="center"/>
      <protection hidden="1"/>
    </xf>
    <xf numFmtId="0" fontId="29" fillId="0" borderId="46" xfId="1" applyFont="1" applyBorder="1" applyAlignment="1" applyProtection="1">
      <alignment horizontal="justify" vertical="center" wrapText="1"/>
      <protection hidden="1"/>
    </xf>
    <xf numFmtId="0" fontId="29" fillId="0" borderId="46" xfId="1" applyFont="1" applyBorder="1" applyAlignment="1" applyProtection="1">
      <alignment horizontal="center" vertical="center" wrapText="1"/>
      <protection hidden="1"/>
    </xf>
    <xf numFmtId="0" fontId="27" fillId="28" borderId="46" xfId="1" applyFont="1" applyFill="1" applyBorder="1" applyAlignment="1" applyProtection="1">
      <alignment horizontal="left" vertical="center" wrapText="1"/>
      <protection locked="0"/>
    </xf>
    <xf numFmtId="0" fontId="27" fillId="28" borderId="46" xfId="1" applyFont="1" applyFill="1" applyBorder="1" applyAlignment="1" applyProtection="1">
      <alignment horizontal="center" vertical="center" wrapText="1"/>
      <protection locked="0"/>
    </xf>
    <xf numFmtId="0" fontId="31" fillId="27" borderId="46" xfId="1" applyFont="1" applyFill="1" applyBorder="1" applyAlignment="1" applyProtection="1">
      <alignment horizontal="center" vertical="center" wrapText="1"/>
      <protection hidden="1"/>
    </xf>
    <xf numFmtId="3" fontId="36" fillId="27" borderId="4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46" xfId="1" applyFont="1" applyBorder="1" applyAlignment="1" applyProtection="1">
      <alignment horizontal="center" vertical="center" wrapText="1"/>
      <protection locked="0"/>
    </xf>
    <xf numFmtId="4" fontId="21" fillId="28" borderId="46" xfId="1" applyNumberFormat="1" applyFont="1" applyFill="1" applyBorder="1" applyAlignment="1" applyProtection="1">
      <alignment vertical="center" wrapText="1"/>
      <protection locked="0"/>
    </xf>
    <xf numFmtId="4" fontId="21" fillId="27" borderId="46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Alignment="1">
      <alignment horizontal="left"/>
    </xf>
    <xf numFmtId="0" fontId="30" fillId="0" borderId="35" xfId="0" applyFont="1" applyBorder="1" applyAlignment="1">
      <alignment horizontal="left"/>
    </xf>
    <xf numFmtId="0" fontId="41" fillId="0" borderId="12" xfId="1" applyFont="1" applyBorder="1" applyAlignment="1" applyProtection="1">
      <alignment horizontal="left" vertical="distributed" wrapText="1"/>
      <protection hidden="1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0" fillId="0" borderId="0" xfId="0" applyFont="1" applyAlignment="1">
      <alignment horizontal="left"/>
    </xf>
    <xf numFmtId="0" fontId="21" fillId="0" borderId="17" xfId="29" applyFont="1" applyBorder="1" applyAlignment="1" applyProtection="1">
      <alignment horizontal="left" vertical="center" wrapText="1"/>
    </xf>
    <xf numFmtId="0" fontId="21" fillId="0" borderId="19" xfId="29" applyFont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ill="1" applyBorder="1" applyAlignment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7" fillId="0" borderId="19" xfId="1" applyFont="1" applyFill="1" applyBorder="1" applyAlignment="1" applyProtection="1">
      <alignment horizontal="center" vertical="center"/>
      <protection hidden="1"/>
    </xf>
    <xf numFmtId="0" fontId="27" fillId="0" borderId="18" xfId="1" applyFont="1" applyFill="1" applyBorder="1" applyAlignment="1" applyProtection="1">
      <alignment horizontal="center" vertical="center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552452</xdr:colOff>
      <xdr:row>9</xdr:row>
      <xdr:rowOff>28577</xdr:rowOff>
    </xdr:from>
    <xdr:to>
      <xdr:col>2</xdr:col>
      <xdr:colOff>1609725</xdr:colOff>
      <xdr:row>9</xdr:row>
      <xdr:rowOff>1933575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DB4BF05-9799-7F2E-63E9-9C40DA8E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2" y="3848102"/>
          <a:ext cx="1057273" cy="190499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11</xdr:row>
      <xdr:rowOff>129710</xdr:rowOff>
    </xdr:from>
    <xdr:to>
      <xdr:col>2</xdr:col>
      <xdr:colOff>1743074</xdr:colOff>
      <xdr:row>11</xdr:row>
      <xdr:rowOff>1800225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10055FE-B0B3-E6A0-D438-B0B192568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9" y="11045360"/>
          <a:ext cx="1266825" cy="167051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10</xdr:row>
      <xdr:rowOff>47625</xdr:rowOff>
    </xdr:from>
    <xdr:to>
      <xdr:col>2</xdr:col>
      <xdr:colOff>2152650</xdr:colOff>
      <xdr:row>10</xdr:row>
      <xdr:rowOff>4629150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AA64B77-757B-46A4-9E66-96856E0A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5838825"/>
          <a:ext cx="2085975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showGridLines="0" tabSelected="1" zoomScaleNormal="100" workbookViewId="0">
      <selection activeCell="D6" sqref="D6:M6"/>
    </sheetView>
  </sheetViews>
  <sheetFormatPr defaultRowHeight="15.75" x14ac:dyDescent="0.25"/>
  <cols>
    <col min="1" max="1" width="7.140625" style="5" customWidth="1"/>
    <col min="2" max="2" width="50" style="5" customWidth="1"/>
    <col min="3" max="3" width="33.42578125" style="5" customWidth="1"/>
    <col min="4" max="4" width="24.42578125" style="5" customWidth="1"/>
    <col min="5" max="5" width="16" style="5" customWidth="1"/>
    <col min="6" max="6" width="8.42578125" style="5" customWidth="1"/>
    <col min="7" max="7" width="10.28515625" style="5" customWidth="1"/>
    <col min="8" max="8" width="6.28515625" style="5" customWidth="1"/>
    <col min="9" max="9" width="16.140625" style="5" customWidth="1"/>
    <col min="10" max="10" width="9" style="5" customWidth="1"/>
    <col min="11" max="11" width="10.85546875" style="5" customWidth="1"/>
    <col min="12" max="12" width="14.28515625" style="5" customWidth="1"/>
    <col min="13" max="13" width="16.5703125" style="5" customWidth="1"/>
  </cols>
  <sheetData>
    <row r="1" spans="1:13" x14ac:dyDescent="0.25">
      <c r="K1" s="64" t="s">
        <v>29</v>
      </c>
      <c r="L1" s="64"/>
      <c r="M1" s="64"/>
    </row>
    <row r="2" spans="1:13" x14ac:dyDescent="0.25">
      <c r="K2" s="49" t="s">
        <v>34</v>
      </c>
      <c r="L2" s="7"/>
      <c r="M2" s="7"/>
    </row>
    <row r="3" spans="1:13" ht="19.5" customHeight="1" thickBot="1" x14ac:dyDescent="0.3">
      <c r="J3" s="6"/>
      <c r="K3" s="50" t="s">
        <v>39</v>
      </c>
      <c r="L3" s="6"/>
      <c r="M3" s="6"/>
    </row>
    <row r="4" spans="1:13" ht="39.75" customHeight="1" thickBot="1" x14ac:dyDescent="0.3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</row>
    <row r="5" spans="1:13" ht="92.25" customHeight="1" thickBot="1" x14ac:dyDescent="0.3">
      <c r="A5" s="61" t="s">
        <v>38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3" ht="25.5" customHeight="1" thickBot="1" x14ac:dyDescent="0.3">
      <c r="A6" s="65" t="s">
        <v>23</v>
      </c>
      <c r="B6" s="66"/>
      <c r="C6" s="66"/>
      <c r="D6" s="67"/>
      <c r="E6" s="68"/>
      <c r="F6" s="68"/>
      <c r="G6" s="68"/>
      <c r="H6" s="68"/>
      <c r="I6" s="68"/>
      <c r="J6" s="68"/>
      <c r="K6" s="68"/>
      <c r="L6" s="68"/>
      <c r="M6" s="69"/>
    </row>
    <row r="7" spans="1:13" thickBot="1" x14ac:dyDescent="0.3">
      <c r="A7" s="21" t="s">
        <v>0</v>
      </c>
      <c r="B7" s="12" t="s">
        <v>1</v>
      </c>
      <c r="C7" s="12" t="s">
        <v>2</v>
      </c>
      <c r="D7" s="87" t="s">
        <v>3</v>
      </c>
      <c r="E7" s="87" t="s">
        <v>4</v>
      </c>
      <c r="F7" s="87" t="s">
        <v>5</v>
      </c>
      <c r="G7" s="87" t="s">
        <v>6</v>
      </c>
      <c r="H7" s="87" t="s">
        <v>7</v>
      </c>
      <c r="I7" s="87" t="s">
        <v>8</v>
      </c>
      <c r="J7" s="87" t="s">
        <v>9</v>
      </c>
      <c r="K7" s="87" t="s">
        <v>10</v>
      </c>
      <c r="L7" s="88" t="s">
        <v>11</v>
      </c>
      <c r="M7" s="89" t="s">
        <v>28</v>
      </c>
    </row>
    <row r="8" spans="1:13" ht="15" customHeight="1" x14ac:dyDescent="0.25">
      <c r="A8" s="77" t="s">
        <v>12</v>
      </c>
      <c r="B8" s="82" t="s">
        <v>13</v>
      </c>
      <c r="C8" s="73" t="s">
        <v>26</v>
      </c>
      <c r="D8" s="84" t="s">
        <v>30</v>
      </c>
      <c r="E8" s="84" t="s">
        <v>32</v>
      </c>
      <c r="F8" s="73" t="s">
        <v>14</v>
      </c>
      <c r="G8" s="75" t="s">
        <v>15</v>
      </c>
      <c r="H8" s="79" t="s">
        <v>16</v>
      </c>
      <c r="I8" s="80"/>
      <c r="J8" s="80"/>
      <c r="K8" s="80"/>
      <c r="L8" s="80"/>
      <c r="M8" s="81"/>
    </row>
    <row r="9" spans="1:13" ht="61.5" customHeight="1" x14ac:dyDescent="0.25">
      <c r="A9" s="78"/>
      <c r="B9" s="83"/>
      <c r="C9" s="74"/>
      <c r="D9" s="85"/>
      <c r="E9" s="86"/>
      <c r="F9" s="74"/>
      <c r="G9" s="76"/>
      <c r="H9" s="9" t="s">
        <v>27</v>
      </c>
      <c r="I9" s="36" t="s">
        <v>31</v>
      </c>
      <c r="J9" s="36" t="s">
        <v>17</v>
      </c>
      <c r="K9" s="36" t="s">
        <v>18</v>
      </c>
      <c r="L9" s="18" t="s">
        <v>19</v>
      </c>
      <c r="M9" s="19" t="s">
        <v>20</v>
      </c>
    </row>
    <row r="10" spans="1:13" ht="155.25" customHeight="1" x14ac:dyDescent="0.25">
      <c r="A10" s="10">
        <v>1</v>
      </c>
      <c r="B10" s="22" t="s">
        <v>35</v>
      </c>
      <c r="C10" s="37"/>
      <c r="D10" s="15"/>
      <c r="E10" s="16" t="s">
        <v>24</v>
      </c>
      <c r="F10" s="8" t="s">
        <v>25</v>
      </c>
      <c r="G10" s="20">
        <v>1</v>
      </c>
      <c r="H10" s="14">
        <v>21</v>
      </c>
      <c r="I10" s="17"/>
      <c r="J10" s="1">
        <f t="shared" ref="J10" si="0">H10/100*I10</f>
        <v>0</v>
      </c>
      <c r="K10" s="1">
        <f t="shared" ref="K10" si="1">I10+J10</f>
        <v>0</v>
      </c>
      <c r="L10" s="1">
        <f t="shared" ref="L10" si="2">I10*G10</f>
        <v>0</v>
      </c>
      <c r="M10" s="11">
        <f t="shared" ref="M10" si="3">K10*G10</f>
        <v>0</v>
      </c>
    </row>
    <row r="11" spans="1:13" ht="366.75" customHeight="1" x14ac:dyDescent="0.25">
      <c r="A11" s="10">
        <v>2</v>
      </c>
      <c r="B11" s="51" t="s">
        <v>37</v>
      </c>
      <c r="C11" s="37"/>
      <c r="D11" s="15"/>
      <c r="E11" s="16" t="s">
        <v>24</v>
      </c>
      <c r="F11" s="8" t="s">
        <v>25</v>
      </c>
      <c r="G11" s="20">
        <v>1</v>
      </c>
      <c r="H11" s="14">
        <v>21</v>
      </c>
      <c r="I11" s="17"/>
      <c r="J11" s="1">
        <f t="shared" ref="J11" si="4">H11/100*I11</f>
        <v>0</v>
      </c>
      <c r="K11" s="1">
        <f t="shared" ref="K11" si="5">I11+J11</f>
        <v>0</v>
      </c>
      <c r="L11" s="1">
        <f t="shared" ref="L11" si="6">I11*G11</f>
        <v>0</v>
      </c>
      <c r="M11" s="11">
        <f t="shared" ref="M11" si="7">K11*G11</f>
        <v>0</v>
      </c>
    </row>
    <row r="12" spans="1:13" ht="150" customHeight="1" thickBot="1" x14ac:dyDescent="0.3">
      <c r="A12" s="38">
        <v>3</v>
      </c>
      <c r="B12" s="39" t="s">
        <v>36</v>
      </c>
      <c r="C12" s="40"/>
      <c r="D12" s="41"/>
      <c r="E12" s="42" t="s">
        <v>24</v>
      </c>
      <c r="F12" s="43" t="s">
        <v>25</v>
      </c>
      <c r="G12" s="44">
        <v>1</v>
      </c>
      <c r="H12" s="45">
        <v>21</v>
      </c>
      <c r="I12" s="46"/>
      <c r="J12" s="47">
        <f t="shared" ref="J12" si="8">H12/100*I12</f>
        <v>0</v>
      </c>
      <c r="K12" s="47">
        <f t="shared" ref="K12" si="9">I12+J12</f>
        <v>0</v>
      </c>
      <c r="L12" s="47">
        <f t="shared" ref="L12" si="10">I12*G12</f>
        <v>0</v>
      </c>
      <c r="M12" s="48">
        <f t="shared" ref="M12" si="11">K12*G12</f>
        <v>0</v>
      </c>
    </row>
    <row r="13" spans="1:13" ht="15" customHeight="1" thickBot="1" x14ac:dyDescent="0.3">
      <c r="A13" s="29"/>
      <c r="B13" s="27"/>
      <c r="C13" s="28"/>
      <c r="D13" s="30"/>
      <c r="E13" s="31"/>
      <c r="F13" s="32"/>
      <c r="G13" s="33"/>
      <c r="H13" s="23"/>
      <c r="I13" s="34"/>
      <c r="J13" s="35"/>
      <c r="K13" s="35"/>
      <c r="L13" s="35"/>
      <c r="M13" s="35"/>
    </row>
    <row r="14" spans="1:13" ht="30.75" customHeight="1" x14ac:dyDescent="0.3">
      <c r="A14" s="52" t="s">
        <v>21</v>
      </c>
      <c r="B14" s="53"/>
      <c r="C14" s="54"/>
      <c r="D14" s="24">
        <f>SUM(L10:L12)</f>
        <v>0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ht="27.75" customHeight="1" x14ac:dyDescent="0.3">
      <c r="A15" s="55" t="s">
        <v>17</v>
      </c>
      <c r="B15" s="56"/>
      <c r="C15" s="57"/>
      <c r="D15" s="25">
        <f>D16-D14</f>
        <v>0</v>
      </c>
      <c r="E15" s="2"/>
      <c r="F15" s="2"/>
      <c r="G15" s="2"/>
      <c r="H15" s="3"/>
      <c r="I15" s="3"/>
      <c r="J15" s="2"/>
      <c r="K15" s="2"/>
      <c r="L15" s="2"/>
      <c r="M15" s="2"/>
    </row>
    <row r="16" spans="1:13" ht="29.25" customHeight="1" thickBot="1" x14ac:dyDescent="0.35">
      <c r="A16" s="58" t="s">
        <v>22</v>
      </c>
      <c r="B16" s="59"/>
      <c r="C16" s="60"/>
      <c r="D16" s="26">
        <f>SUM(M10:M12)</f>
        <v>0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ht="12.75" customHeight="1" x14ac:dyDescent="0.25">
      <c r="A17" s="4"/>
      <c r="B17" s="13"/>
      <c r="C17" s="13"/>
      <c r="D17" s="4"/>
      <c r="E17" s="4"/>
      <c r="F17" s="4"/>
      <c r="G17" s="4"/>
      <c r="H17" s="4"/>
      <c r="I17" s="4"/>
      <c r="J17" s="4"/>
      <c r="K17" s="4"/>
      <c r="L17" s="4"/>
      <c r="M17" s="4"/>
    </row>
  </sheetData>
  <sheetProtection algorithmName="SHA-512" hashValue="ThhCW5TJL6g4XQwC9zt06dV6G5NQRv4qK8s30ntHJwET4Md3i0VO2pQynbFYpY+toHzjdDaM7oLUtMk2AJJjBw==" saltValue="WWycnE0+efEyegrjtNdnWQ==" spinCount="100000" sheet="1" formatCells="0" formatColumns="0" formatRows="0"/>
  <mergeCells count="16">
    <mergeCell ref="A14:C14"/>
    <mergeCell ref="A15:C15"/>
    <mergeCell ref="A16:C16"/>
    <mergeCell ref="A5:M5"/>
    <mergeCell ref="K1:M1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</mergeCells>
  <dataValidations count="1">
    <dataValidation type="list" allowBlank="1" showInputMessage="1" showErrorMessage="1" sqref="E10:E13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2023-03-09T08:24:20Z</cp:lastPrinted>
  <dcterms:created xsi:type="dcterms:W3CDTF">2016-09-15T08:40:33Z</dcterms:created>
  <dcterms:modified xsi:type="dcterms:W3CDTF">2023-03-09T08:24:48Z</dcterms:modified>
</cp:coreProperties>
</file>