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28755" windowHeight="1234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<sst xmlns="http://schemas.openxmlformats.org/spreadsheetml/2006/main" count="79" uniqueCount="45">
  <si>
    <t>PČ</t>
  </si>
  <si>
    <t>Kód</t>
  </si>
  <si>
    <t>MJ</t>
  </si>
  <si>
    <t>Množství</t>
  </si>
  <si>
    <t>J.cena [CZK]</t>
  </si>
  <si>
    <t>Cena celkem [CZK]</t>
  </si>
  <si>
    <t xml:space="preserve">
</t>
  </si>
  <si>
    <t>Cenová soustava</t>
  </si>
  <si>
    <t/>
  </si>
  <si>
    <t>4ks - 950*2640</t>
  </si>
  <si>
    <t>uložení oken ke zpětné montáži</t>
  </si>
  <si>
    <t>m2</t>
  </si>
  <si>
    <t>R</t>
  </si>
  <si>
    <t>Vybourání zdiva -parapet pod okny</t>
  </si>
  <si>
    <t>po líc hrubé podlahy</t>
  </si>
  <si>
    <t>Odstranění ETISC systému z plochy vč. přesunu hmot a likvidace odpadu</t>
  </si>
  <si>
    <t>v ploše vyzdívky  parapetu po okny  tl.100mm - EPS na klasickém zdivu</t>
  </si>
  <si>
    <t>850mm*3.900mm</t>
  </si>
  <si>
    <t>Vyzdění zdiva -parapet pod okny</t>
  </si>
  <si>
    <t>od líc hrubé podlahy</t>
  </si>
  <si>
    <t>tl.250mm  - klasické  CP zdivo</t>
  </si>
  <si>
    <t>tl.250mm - klasické  CP zdivo</t>
  </si>
  <si>
    <t>kompletní systém ETICS</t>
  </si>
  <si>
    <t xml:space="preserve"> Vnitřní omítka stěn a zdiva vápenná nebo vápenocementová hrubá</t>
  </si>
  <si>
    <t>Vnitřní omítka stěn a zdiva vápenná nebo vápenocementová štuková</t>
  </si>
  <si>
    <t>Venkovní nátěr celé fasády v původní barvě</t>
  </si>
  <si>
    <t>Parapet vnější z titanzinkového plechu</t>
  </si>
  <si>
    <t>Parapetní vnitřní deska šířky do 30 cm</t>
  </si>
  <si>
    <t>Bílá malba za mokra otěruvzdorná (omyvatelná)</t>
  </si>
  <si>
    <t>m</t>
  </si>
  <si>
    <t>Násyp pod podlahy, mazaniny, dlažby a na plochých střechách z kameniva hrubého</t>
  </si>
  <si>
    <t>únosnost dle potřeb technologie</t>
  </si>
  <si>
    <t>hl. 750mm</t>
  </si>
  <si>
    <t>m3</t>
  </si>
  <si>
    <t>plocha 42m2</t>
  </si>
  <si>
    <t>Mazanina tl přes 50 do 80 mm z betonu prostého tř. C 35/45- vyztužená, spádovaná</t>
  </si>
  <si>
    <t>Přípojka elektro v zemi kabel dle specifikace dodavatele technologie</t>
  </si>
  <si>
    <t>STAVEBNÍ ÚPRAVY</t>
  </si>
  <si>
    <t>zapravení povrchu dle skutečného stavu (trávník, dlažba a td.)</t>
  </si>
  <si>
    <t>kpl</t>
  </si>
  <si>
    <t>Stavební a přípomocné práce k profesím  VZT,El Sil ,EL Slab, MaR a chladící technologie magnetické rezonance, která budou součástí dodávky od dodavatele MR technologie.</t>
  </si>
  <si>
    <t xml:space="preserve">Citlivá demontáž oken plastových- plochy přes 1,5 m2 zdvojená otvíravá s rámem zasklení dvojsklo, okna budou zpětně osazena </t>
  </si>
  <si>
    <t>Zpětná montáž oken plastových- plochy přes 1,5 m2 zdvojená otvíravá s rámem zasklení dvojsklo</t>
  </si>
  <si>
    <t>Demontáž parapetu vnějšího z Pz plechu</t>
  </si>
  <si>
    <t>Kontaktní zateplení exteriérových stěn deskami z polystyrénu EPS tl do 120 mm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</si>
</sst>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 CE"/>
      <family val="2"/>
    </font>
    <font>
      <sz val="9"/>
      <color rgb="FF969696"/>
      <name val="Arial CE"/>
      <family val="2"/>
    </font>
    <font>
      <sz val="11"/>
      <name val="Calibri"/>
      <family val="2"/>
      <scheme val="minor"/>
    </font>
    <font>
      <b/>
      <sz val="9"/>
      <name val="Arial CE"/>
      <family val="2"/>
    </font>
    <font>
      <sz val="14"/>
      <color rgb="FF20212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2D2D2"/>
        <bgColor indexed="64"/>
      </patternFill>
    </fill>
  </fills>
  <borders count="4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0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6" fillId="0" borderId="0" xfId="0" applyFo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7" fillId="2" borderId="1" xfId="20" applyFont="1" applyFill="1" applyBorder="1" applyAlignment="1">
      <alignment horizontal="right" vertical="top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0" xfId="20" applyFont="1" applyFill="1" applyAlignment="1">
      <alignment horizontal="center" vertical="center" wrapText="1"/>
      <protection/>
    </xf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zoomScale="130" zoomScaleNormal="130" workbookViewId="0" topLeftCell="A1">
      <selection activeCell="B55" sqref="B55"/>
    </sheetView>
  </sheetViews>
  <sheetFormatPr defaultColWidth="9.140625" defaultRowHeight="15"/>
  <cols>
    <col min="1" max="1" width="9.140625" style="10" customWidth="1"/>
    <col min="2" max="2" width="107.8515625" style="0" customWidth="1"/>
  </cols>
  <sheetData>
    <row r="1" ht="15">
      <c r="B1" s="2" t="s">
        <v>37</v>
      </c>
    </row>
    <row r="4" spans="1:64" ht="26.25" customHeight="1">
      <c r="A4" s="12" t="s">
        <v>0</v>
      </c>
      <c r="B4" s="13" t="s">
        <v>1</v>
      </c>
      <c r="C4" s="13"/>
      <c r="D4" s="13" t="s">
        <v>2</v>
      </c>
      <c r="E4" s="13" t="s">
        <v>3</v>
      </c>
      <c r="F4" s="13" t="s">
        <v>4</v>
      </c>
      <c r="G4" s="14" t="s">
        <v>5</v>
      </c>
      <c r="H4" s="15" t="s">
        <v>7</v>
      </c>
      <c r="K4" s="16"/>
      <c r="L4" s="4" t="s">
        <v>8</v>
      </c>
      <c r="M4" s="5"/>
      <c r="N4" s="5"/>
      <c r="O4" s="5"/>
      <c r="P4" s="5"/>
      <c r="Q4" s="5"/>
      <c r="R4" s="5"/>
      <c r="S4" s="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ht="30">
      <c r="A5" s="11" t="s">
        <v>6</v>
      </c>
    </row>
    <row r="6" ht="15">
      <c r="A6" s="11"/>
    </row>
    <row r="7" spans="1:8" ht="15">
      <c r="A7" s="10">
        <v>1</v>
      </c>
      <c r="B7" t="s">
        <v>43</v>
      </c>
      <c r="D7" t="s">
        <v>29</v>
      </c>
      <c r="E7">
        <v>12</v>
      </c>
      <c r="F7">
        <v>0</v>
      </c>
      <c r="G7">
        <f>F7*E7</f>
        <v>0</v>
      </c>
      <c r="H7" t="s">
        <v>12</v>
      </c>
    </row>
    <row r="8" ht="15">
      <c r="A8" s="11"/>
    </row>
    <row r="9" spans="1:8" ht="15">
      <c r="A9" s="10">
        <f>A7+1</f>
        <v>2</v>
      </c>
      <c r="B9" t="s">
        <v>41</v>
      </c>
      <c r="D9" t="s">
        <v>11</v>
      </c>
      <c r="E9">
        <v>10.3</v>
      </c>
      <c r="F9">
        <v>0</v>
      </c>
      <c r="G9">
        <f>F9*E9</f>
        <v>0</v>
      </c>
      <c r="H9" t="s">
        <v>12</v>
      </c>
    </row>
    <row r="10" ht="15">
      <c r="B10" s="1" t="s">
        <v>9</v>
      </c>
    </row>
    <row r="11" ht="15">
      <c r="B11" s="1" t="s">
        <v>10</v>
      </c>
    </row>
    <row r="12" ht="15">
      <c r="B12" s="1"/>
    </row>
    <row r="13" spans="1:8" ht="15">
      <c r="A13" s="10">
        <f>1+A9</f>
        <v>3</v>
      </c>
      <c r="B13" t="s">
        <v>15</v>
      </c>
      <c r="D13" t="s">
        <v>11</v>
      </c>
      <c r="E13">
        <f>E16</f>
        <v>3.315</v>
      </c>
      <c r="F13">
        <v>0</v>
      </c>
      <c r="G13">
        <f>F13*E13</f>
        <v>0</v>
      </c>
      <c r="H13" t="s">
        <v>12</v>
      </c>
    </row>
    <row r="14" ht="15">
      <c r="B14" s="1" t="s">
        <v>16</v>
      </c>
    </row>
    <row r="16" spans="1:8" ht="15">
      <c r="A16" s="10">
        <f>1+A13</f>
        <v>4</v>
      </c>
      <c r="B16" t="s">
        <v>13</v>
      </c>
      <c r="D16" t="s">
        <v>11</v>
      </c>
      <c r="E16">
        <f>0.85*3.9</f>
        <v>3.315</v>
      </c>
      <c r="F16">
        <v>0</v>
      </c>
      <c r="G16">
        <f>F16*E16</f>
        <v>0</v>
      </c>
      <c r="H16" t="s">
        <v>12</v>
      </c>
    </row>
    <row r="17" ht="15">
      <c r="B17" s="1" t="s">
        <v>21</v>
      </c>
    </row>
    <row r="18" ht="15">
      <c r="B18" s="1" t="s">
        <v>14</v>
      </c>
    </row>
    <row r="19" ht="15">
      <c r="B19" s="1" t="s">
        <v>17</v>
      </c>
    </row>
    <row r="21" spans="1:8" ht="15">
      <c r="A21" s="10">
        <f>1+A16</f>
        <v>5</v>
      </c>
      <c r="B21" t="s">
        <v>18</v>
      </c>
      <c r="D21" t="s">
        <v>11</v>
      </c>
      <c r="E21">
        <f>E16</f>
        <v>3.315</v>
      </c>
      <c r="F21">
        <v>0</v>
      </c>
      <c r="G21">
        <f>F21*E21</f>
        <v>0</v>
      </c>
      <c r="H21" t="s">
        <v>12</v>
      </c>
    </row>
    <row r="22" ht="15">
      <c r="B22" s="1" t="s">
        <v>20</v>
      </c>
    </row>
    <row r="23" ht="15">
      <c r="B23" s="1" t="s">
        <v>19</v>
      </c>
    </row>
    <row r="24" ht="15">
      <c r="B24" s="1" t="s">
        <v>17</v>
      </c>
    </row>
    <row r="25" ht="15">
      <c r="B25" s="1"/>
    </row>
    <row r="26" spans="1:8" ht="15">
      <c r="A26" s="10">
        <f>1+A21</f>
        <v>6</v>
      </c>
      <c r="B26" t="s">
        <v>42</v>
      </c>
      <c r="D26" t="s">
        <v>11</v>
      </c>
      <c r="E26">
        <v>10.3</v>
      </c>
      <c r="F26">
        <v>0</v>
      </c>
      <c r="G26">
        <f>F26*E26</f>
        <v>0</v>
      </c>
      <c r="H26" t="s">
        <v>12</v>
      </c>
    </row>
    <row r="27" ht="15">
      <c r="B27" s="1" t="s">
        <v>9</v>
      </c>
    </row>
    <row r="29" spans="1:8" ht="15">
      <c r="A29" s="10">
        <f>1+A26</f>
        <v>7</v>
      </c>
      <c r="B29" t="s">
        <v>44</v>
      </c>
      <c r="D29" t="s">
        <v>11</v>
      </c>
      <c r="E29">
        <f>E21</f>
        <v>3.315</v>
      </c>
      <c r="F29">
        <v>0</v>
      </c>
      <c r="G29">
        <f>F29*E29</f>
        <v>0</v>
      </c>
      <c r="H29" t="s">
        <v>12</v>
      </c>
    </row>
    <row r="30" ht="15">
      <c r="B30" s="1" t="s">
        <v>20</v>
      </c>
    </row>
    <row r="31" ht="15">
      <c r="B31" s="1" t="s">
        <v>19</v>
      </c>
    </row>
    <row r="32" ht="15">
      <c r="B32" s="1" t="s">
        <v>17</v>
      </c>
    </row>
    <row r="33" ht="15">
      <c r="B33" s="1" t="s">
        <v>22</v>
      </c>
    </row>
    <row r="35" spans="1:8" ht="15">
      <c r="A35" s="10">
        <f>1+A29</f>
        <v>8</v>
      </c>
      <c r="B35" s="8" t="s">
        <v>23</v>
      </c>
      <c r="D35" t="s">
        <v>11</v>
      </c>
      <c r="E35">
        <f>E29*1.1</f>
        <v>3.6465</v>
      </c>
      <c r="F35">
        <v>0</v>
      </c>
      <c r="G35">
        <f>F35*E35</f>
        <v>0</v>
      </c>
      <c r="H35" t="s">
        <v>12</v>
      </c>
    </row>
    <row r="36" ht="15">
      <c r="B36" s="1"/>
    </row>
    <row r="37" spans="1:8" ht="15">
      <c r="A37" s="10">
        <f>1+A35</f>
        <v>9</v>
      </c>
      <c r="B37" s="8" t="s">
        <v>24</v>
      </c>
      <c r="D37" t="s">
        <v>11</v>
      </c>
      <c r="E37">
        <f>E35</f>
        <v>3.6465</v>
      </c>
      <c r="F37">
        <v>0</v>
      </c>
      <c r="G37">
        <f>F37*E37</f>
        <v>0</v>
      </c>
      <c r="H37" t="s">
        <v>12</v>
      </c>
    </row>
    <row r="38" ht="15">
      <c r="B38" s="1"/>
    </row>
    <row r="39" spans="1:8" ht="15">
      <c r="A39" s="10">
        <f>1+A37</f>
        <v>10</v>
      </c>
      <c r="B39" s="8" t="s">
        <v>25</v>
      </c>
      <c r="D39" t="s">
        <v>11</v>
      </c>
      <c r="E39">
        <f>12+19</f>
        <v>31</v>
      </c>
      <c r="F39">
        <v>0</v>
      </c>
      <c r="G39">
        <f>F39*E39</f>
        <v>0</v>
      </c>
      <c r="H39" t="s">
        <v>12</v>
      </c>
    </row>
    <row r="41" spans="1:8" ht="15">
      <c r="A41" s="10">
        <f>1+A39</f>
        <v>11</v>
      </c>
      <c r="B41" t="s">
        <v>26</v>
      </c>
      <c r="D41" t="s">
        <v>29</v>
      </c>
      <c r="E41">
        <v>12</v>
      </c>
      <c r="F41">
        <v>0</v>
      </c>
      <c r="G41">
        <f>F41*E41</f>
        <v>0</v>
      </c>
      <c r="H41" t="s">
        <v>12</v>
      </c>
    </row>
    <row r="43" spans="1:8" ht="15">
      <c r="A43" s="10">
        <f>1+A41</f>
        <v>12</v>
      </c>
      <c r="B43" t="s">
        <v>27</v>
      </c>
      <c r="D43" t="s">
        <v>29</v>
      </c>
      <c r="E43">
        <v>12</v>
      </c>
      <c r="F43">
        <v>0</v>
      </c>
      <c r="G43">
        <f>F43*E43</f>
        <v>0</v>
      </c>
      <c r="H43" t="s">
        <v>12</v>
      </c>
    </row>
    <row r="45" spans="1:8" ht="15">
      <c r="A45" s="10">
        <f>1+A43</f>
        <v>13</v>
      </c>
      <c r="B45" t="s">
        <v>28</v>
      </c>
      <c r="D45" t="s">
        <v>11</v>
      </c>
      <c r="E45">
        <v>50</v>
      </c>
      <c r="F45">
        <v>0</v>
      </c>
      <c r="G45">
        <f>F45*E45</f>
        <v>0</v>
      </c>
      <c r="H45" t="s">
        <v>12</v>
      </c>
    </row>
    <row r="47" spans="1:8" ht="15">
      <c r="A47" s="10">
        <f>1+A45</f>
        <v>14</v>
      </c>
      <c r="B47" t="s">
        <v>30</v>
      </c>
      <c r="D47" t="s">
        <v>33</v>
      </c>
      <c r="E47">
        <f>42*0.75</f>
        <v>31.5</v>
      </c>
      <c r="F47">
        <v>0</v>
      </c>
      <c r="G47">
        <f>F47*E47</f>
        <v>0</v>
      </c>
      <c r="H47" t="s">
        <v>12</v>
      </c>
    </row>
    <row r="48" ht="15">
      <c r="B48" s="1" t="s">
        <v>31</v>
      </c>
    </row>
    <row r="49" ht="15">
      <c r="B49" s="1" t="s">
        <v>34</v>
      </c>
    </row>
    <row r="50" ht="15">
      <c r="B50" s="1" t="s">
        <v>32</v>
      </c>
    </row>
    <row r="52" spans="1:8" ht="15">
      <c r="A52" s="10">
        <f>1+A47</f>
        <v>15</v>
      </c>
      <c r="B52" s="8" t="s">
        <v>35</v>
      </c>
      <c r="D52" t="s">
        <v>11</v>
      </c>
      <c r="E52">
        <v>42</v>
      </c>
      <c r="F52">
        <v>0</v>
      </c>
      <c r="G52">
        <f>F52*E52</f>
        <v>0</v>
      </c>
      <c r="H52" t="s">
        <v>12</v>
      </c>
    </row>
    <row r="53" ht="15">
      <c r="B53" s="1" t="s">
        <v>31</v>
      </c>
    </row>
    <row r="55" spans="1:8" ht="15">
      <c r="A55" s="10">
        <f>1+A52</f>
        <v>16</v>
      </c>
      <c r="B55" t="s">
        <v>36</v>
      </c>
      <c r="D55" t="s">
        <v>29</v>
      </c>
      <c r="E55">
        <v>120</v>
      </c>
      <c r="F55">
        <v>0</v>
      </c>
      <c r="G55">
        <f>F55*E55</f>
        <v>0</v>
      </c>
      <c r="H55" t="s">
        <v>12</v>
      </c>
    </row>
    <row r="56" ht="15">
      <c r="B56" s="1" t="s">
        <v>38</v>
      </c>
    </row>
    <row r="58" spans="1:7" ht="30">
      <c r="A58" s="10">
        <f>1+A55</f>
        <v>17</v>
      </c>
      <c r="B58" s="9" t="s">
        <v>40</v>
      </c>
      <c r="D58" t="s">
        <v>39</v>
      </c>
      <c r="E58">
        <v>1</v>
      </c>
      <c r="F58">
        <v>0</v>
      </c>
      <c r="G58">
        <f>F58*E58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sagl@ksarchitekti.cz</dc:creator>
  <cp:keywords/>
  <dc:description/>
  <cp:lastModifiedBy>sagl@ksarchitekti.cz</cp:lastModifiedBy>
  <dcterms:created xsi:type="dcterms:W3CDTF">2023-04-04T11:10:18Z</dcterms:created>
  <dcterms:modified xsi:type="dcterms:W3CDTF">2023-04-04T14:02:56Z</dcterms:modified>
  <cp:category/>
  <cp:version/>
  <cp:contentType/>
  <cp:contentStatus/>
</cp:coreProperties>
</file>