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ebp" ContentType="image/webp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<sst xmlns="http://schemas.openxmlformats.org/spreadsheetml/2006/main" count="61" uniqueCount="52">
  <si>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</si>
  <si>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</si>
  <si>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</si>
  <si>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</si>
  <si>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</si>
  <si>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</si>
  <si>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</si>
  <si>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</si>
  <si>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</si>
  <si>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</si>
  <si>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</si>
  <si>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</si>
  <si>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</si>
  <si>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</si>
  <si>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</si>
  <si>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</si>
  <si>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</si>
  <si>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</si>
  <si>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</si>
  <si>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</si>
  <si>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</si>
  <si>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</si>
  <si>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</si>
  <si>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</si>
  <si>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</si>
  <si>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</si>
  <si>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</si>
  <si>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</si>
  <si>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</si>
  <si>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</si>
  <si>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Počet stran: 2</t>
  </si>
  <si>
    <t>Podpěrka policová 5x16 mm zinek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</si>
  <si>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</si>
  <si>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</si>
  <si>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</si>
  <si>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</si>
  <si>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</si>
  <si>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</si>
  <si>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</si>
  <si>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</si>
  <si>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</si>
  <si>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rFont val="Calibri"/>
        <family val="2"/>
        <scheme val="minor"/>
      </rPr>
      <t xml:space="preserve">Kontejner přístavný, 4-zásuvkový
</t>
    </r>
    <r>
      <rPr>
        <sz val="11"/>
        <rFont val="Calibri"/>
        <family val="2"/>
        <scheme val="minor"/>
      </rPr>
      <t>deska 18 mm, bez zámku, úchyty kovové
Vnější rozměry: 
(výška x šířka x hloubka) 75 x 43 x 60  cm
barevné provedení: dub bardolino</t>
    </r>
  </si>
  <si>
    <r>
      <rPr>
        <b/>
        <sz val="11"/>
        <rFont val="Calibri"/>
        <family val="2"/>
        <scheme val="minor"/>
      </rPr>
      <t xml:space="preserve">Skříňka 1-dveřová, úzká, pravá
</t>
    </r>
    <r>
      <rPr>
        <sz val="11"/>
        <rFont val="Calibri"/>
        <family val="2"/>
        <scheme val="minor"/>
      </rPr>
      <t>úchyt kovový
Vnější rozměry: 
(výška x šířka x hloubka) 75 x 36 x 40  cm
barevné provedení: dub bardolino</t>
    </r>
  </si>
  <si>
    <r>
      <rPr>
        <b/>
        <sz val="11"/>
        <rFont val="Calibri"/>
        <family val="2"/>
        <scheme val="minor"/>
      </rPr>
      <t>Police závěsná</t>
    </r>
    <r>
      <rPr>
        <sz val="11"/>
        <rFont val="Calibri"/>
        <family val="2"/>
        <scheme val="minor"/>
      </rPr>
      <t xml:space="preserve">
deska 18 mm
Vnější rozměry: 
(výška x šířka x hloubka) 24 x 150 x 24  cm
barevné provedení: dub bardolino
</t>
    </r>
  </si>
  <si>
    <r>
      <rPr>
        <b/>
        <sz val="11"/>
        <rFont val="Calibri"/>
        <family val="2"/>
        <scheme val="minor"/>
      </rPr>
      <t>Police závěsná</t>
    </r>
    <r>
      <rPr>
        <sz val="11"/>
        <rFont val="Calibri"/>
        <family val="2"/>
        <scheme val="minor"/>
      </rPr>
      <t xml:space="preserve">
deska 18 mm
Vnější rozměry: 
(výška x šířka x hloubka) 24 x 110 x 24  cm
barevné provedení: dub bardolino</t>
    </r>
  </si>
  <si>
    <r>
      <rPr>
        <b/>
        <sz val="11"/>
        <rFont val="Calibri"/>
        <family val="2"/>
        <scheme val="minor"/>
      </rPr>
      <t>Police závěsná</t>
    </r>
    <r>
      <rPr>
        <sz val="11"/>
        <rFont val="Calibri"/>
        <family val="2"/>
        <scheme val="minor"/>
      </rPr>
      <t xml:space="preserve">
deska 18 mm
Vnější rozměry: 
(výška x šířka x hloubka) 24 x 50 x 24  cm
barevné provedení: dub bardolino</t>
    </r>
  </si>
  <si>
    <r>
      <rPr>
        <b/>
        <sz val="11"/>
        <rFont val="Calibri"/>
        <family val="2"/>
        <scheme val="minor"/>
      </rPr>
      <t>Stůl kancelářský</t>
    </r>
    <r>
      <rPr>
        <sz val="11"/>
        <rFont val="Calibri"/>
        <family val="2"/>
        <scheme val="minor"/>
      </rPr>
      <t xml:space="preserve">
dřevěná podnož, deska 25 mm
Vnější rozměry: 
(výška x šířka x hloubka) 75 x 160 x 70 cm
barevné provedení: dub bardolino</t>
    </r>
  </si>
  <si>
    <t>DNS02-04 Nábytek do nových prostor IT Nemocnice Nymburk s.r.o.</t>
  </si>
  <si>
    <t>DNS02-VZ04/2023</t>
  </si>
  <si>
    <t>Dodavatel vyplní pouze žlutě podbarvené buňky, tzn.:
a) vyplní identifikaci dodavatele (název společnosti, IČO);
b) doplní  označení (obchodní název a výrobce) nabízeného zboží u jednotlivých položek (je-li relevantní) - sloupec D; 
c) vyplní jednotkové nabídkové ceny v Kč bez DPH za 1 měrnou jednotku (MJ) - sloupec H.
Výpočty ostatních hodnot (ve sloupcích I, J, K, L a celkové součty nabídkových cen) budou provedeny automaticky.</t>
  </si>
  <si>
    <r>
      <rPr>
        <b/>
        <sz val="11"/>
        <rFont val="Calibri"/>
        <family val="2"/>
        <scheme val="minor"/>
      </rPr>
      <t xml:space="preserve">Police do skříně
</t>
    </r>
    <r>
      <rPr>
        <sz val="11"/>
        <rFont val="Calibri"/>
        <family val="2"/>
        <scheme val="minor"/>
      </rPr>
      <t>deska 18 mm
Rozměry:
šířka: 56,5 cm
hloubka: 26 cm
barevné provedení: dub bardolino</t>
    </r>
  </si>
  <si>
    <r>
      <rPr>
        <b/>
        <sz val="11"/>
        <rFont val="Calibri"/>
        <family val="2"/>
        <scheme val="minor"/>
      </rPr>
      <t xml:space="preserve">Police do skříně
</t>
    </r>
    <r>
      <rPr>
        <sz val="11"/>
        <rFont val="Calibri"/>
        <family val="2"/>
        <scheme val="minor"/>
      </rPr>
      <t>deska 18 mm
Rozměry:
šířka: 76 cm
hloubka: 37 cm
barevné provedení: dub bardolino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</si>
</sst>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9">
    <xf numFmtId="0" fontId="0" fillId="0" borderId="0" xfId="0"/>
    <xf numFmtId="4" fontId="21" fillId="24" borderId="10" xfId="20" applyNumberFormat="1" applyFont="1" applyFill="1" applyBorder="1" applyAlignment="1" applyProtection="1">
      <alignment vertical="center" wrapText="1"/>
      <protection hidden="1"/>
    </xf>
    <xf numFmtId="0" fontId="27" fillId="25" borderId="0" xfId="20" applyFont="1" applyFill="1" applyProtection="1">
      <alignment/>
      <protection hidden="1"/>
    </xf>
    <xf numFmtId="0" fontId="27" fillId="25" borderId="0" xfId="20" applyFont="1" applyFill="1" applyAlignment="1" applyProtection="1">
      <alignment vertical="center"/>
      <protection hidden="1"/>
    </xf>
    <xf numFmtId="0" fontId="20" fillId="25" borderId="0" xfId="20" applyFont="1" applyFill="1" applyProtection="1">
      <alignment/>
      <protection hidden="1"/>
    </xf>
    <xf numFmtId="0" fontId="30" fillId="0" borderId="0" xfId="0" applyFont="1"/>
    <xf numFmtId="0" fontId="30" fillId="0" borderId="11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24" borderId="10" xfId="20" applyFont="1" applyFill="1" applyBorder="1" applyAlignment="1" applyProtection="1">
      <alignment horizontal="center" vertical="center" wrapText="1"/>
      <protection hidden="1"/>
    </xf>
    <xf numFmtId="0" fontId="21" fillId="26" borderId="12" xfId="48" applyFont="1" applyFill="1" applyBorder="1" applyAlignment="1" applyProtection="1">
      <alignment horizontal="center" vertical="center" wrapText="1"/>
      <protection hidden="1"/>
    </xf>
    <xf numFmtId="0" fontId="21" fillId="24" borderId="13" xfId="20" applyFont="1" applyFill="1" applyBorder="1" applyAlignment="1" applyProtection="1">
      <alignment horizontal="center" vertical="center"/>
      <protection hidden="1"/>
    </xf>
    <xf numFmtId="4" fontId="21" fillId="24" borderId="14" xfId="20" applyNumberFormat="1" applyFont="1" applyFill="1" applyBorder="1" applyAlignment="1" applyProtection="1">
      <alignment vertical="center" wrapText="1"/>
      <protection hidden="1"/>
    </xf>
    <xf numFmtId="0" fontId="27" fillId="0" borderId="15" xfId="20" applyFont="1" applyBorder="1" applyAlignment="1" applyProtection="1">
      <alignment horizontal="center" vertical="center"/>
      <protection hidden="1"/>
    </xf>
    <xf numFmtId="0" fontId="20" fillId="0" borderId="0" xfId="20" applyFont="1" applyProtection="1">
      <alignment/>
      <protection hidden="1"/>
    </xf>
    <xf numFmtId="0" fontId="21" fillId="0" borderId="10" xfId="20" applyFont="1" applyBorder="1" applyAlignment="1" applyProtection="1">
      <alignment horizontal="center" vertical="center" wrapText="1"/>
      <protection locked="0"/>
    </xf>
    <xf numFmtId="0" fontId="27" fillId="27" borderId="10" xfId="20" applyFont="1" applyFill="1" applyBorder="1" applyAlignment="1" applyProtection="1">
      <alignment horizontal="left" vertical="center" wrapText="1"/>
      <protection locked="0"/>
    </xf>
    <xf numFmtId="4" fontId="21" fillId="27" borderId="10" xfId="20" applyNumberFormat="1" applyFont="1" applyFill="1" applyBorder="1" applyAlignment="1" applyProtection="1">
      <alignment vertical="center" wrapText="1"/>
      <protection locked="0"/>
    </xf>
    <xf numFmtId="0" fontId="32" fillId="26" borderId="16" xfId="48" applyFont="1" applyFill="1" applyBorder="1" applyAlignment="1" applyProtection="1">
      <alignment horizontal="center" vertical="center" wrapText="1"/>
      <protection hidden="1"/>
    </xf>
    <xf numFmtId="0" fontId="32" fillId="26" borderId="17" xfId="48" applyFont="1" applyFill="1" applyBorder="1" applyAlignment="1" applyProtection="1">
      <alignment horizontal="center" vertical="center" wrapText="1"/>
      <protection hidden="1"/>
    </xf>
    <xf numFmtId="3" fontId="36" fillId="24" borderId="10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18" xfId="20" applyFont="1" applyBorder="1" applyAlignment="1" applyProtection="1">
      <alignment horizontal="center" vertical="center"/>
      <protection hidden="1"/>
    </xf>
    <xf numFmtId="0" fontId="29" fillId="0" borderId="10" xfId="20" applyFont="1" applyBorder="1" applyAlignment="1" applyProtection="1">
      <alignment horizontal="justify" vertical="center" wrapText="1"/>
      <protection hidden="1"/>
    </xf>
    <xf numFmtId="0" fontId="21" fillId="0" borderId="0" xfId="20" applyFont="1" applyAlignment="1" applyProtection="1">
      <alignment horizontal="center" vertical="center" wrapText="1"/>
      <protection locked="0"/>
    </xf>
    <xf numFmtId="4" fontId="37" fillId="0" borderId="19" xfId="20" applyNumberFormat="1" applyFont="1" applyBorder="1" applyProtection="1">
      <alignment/>
      <protection hidden="1"/>
    </xf>
    <xf numFmtId="4" fontId="37" fillId="0" borderId="14" xfId="20" applyNumberFormat="1" applyFont="1" applyBorder="1" applyProtection="1">
      <alignment/>
      <protection hidden="1"/>
    </xf>
    <xf numFmtId="4" fontId="37" fillId="0" borderId="20" xfId="20" applyNumberFormat="1" applyFont="1" applyBorder="1" applyProtection="1">
      <alignment/>
      <protection hidden="1"/>
    </xf>
    <xf numFmtId="0" fontId="29" fillId="0" borderId="21" xfId="20" applyFont="1" applyBorder="1" applyAlignment="1" applyProtection="1">
      <alignment horizontal="justify" vertical="center" wrapText="1"/>
      <protection hidden="1"/>
    </xf>
    <xf numFmtId="0" fontId="29" fillId="0" borderId="22" xfId="20" applyFont="1" applyBorder="1" applyAlignment="1" applyProtection="1">
      <alignment horizontal="justify" vertical="center" wrapText="1"/>
      <protection hidden="1"/>
    </xf>
    <xf numFmtId="0" fontId="21" fillId="0" borderId="23" xfId="20" applyFont="1" applyBorder="1" applyAlignment="1" applyProtection="1">
      <alignment horizontal="center" vertical="center"/>
      <protection hidden="1"/>
    </xf>
    <xf numFmtId="0" fontId="27" fillId="0" borderId="24" xfId="20" applyFont="1" applyBorder="1" applyAlignment="1" applyProtection="1">
      <alignment horizontal="left" vertical="center" wrapText="1"/>
      <protection locked="0"/>
    </xf>
    <xf numFmtId="0" fontId="31" fillId="0" borderId="0" xfId="20" applyFont="1" applyAlignment="1" applyProtection="1">
      <alignment horizontal="center" vertical="center" wrapText="1"/>
      <protection hidden="1"/>
    </xf>
    <xf numFmtId="3" fontId="36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32" fillId="26" borderId="12" xfId="48" applyFont="1" applyFill="1" applyBorder="1" applyAlignment="1" applyProtection="1">
      <alignment horizontal="center" vertical="center" wrapText="1"/>
      <protection hidden="1"/>
    </xf>
    <xf numFmtId="0" fontId="29" fillId="0" borderId="10" xfId="20" applyFont="1" applyBorder="1" applyAlignment="1" applyProtection="1">
      <alignment horizontal="center" vertical="center" wrapText="1"/>
      <protection hidden="1"/>
    </xf>
    <xf numFmtId="0" fontId="21" fillId="24" borderId="25" xfId="20" applyFont="1" applyFill="1" applyBorder="1" applyAlignment="1" applyProtection="1">
      <alignment horizontal="center" vertical="center"/>
      <protection hidden="1"/>
    </xf>
    <xf numFmtId="0" fontId="29" fillId="0" borderId="26" xfId="20" applyFont="1" applyBorder="1" applyAlignment="1" applyProtection="1">
      <alignment horizontal="center" vertical="center" wrapText="1"/>
      <protection hidden="1"/>
    </xf>
    <xf numFmtId="0" fontId="27" fillId="27" borderId="26" xfId="20" applyFont="1" applyFill="1" applyBorder="1" applyAlignment="1" applyProtection="1">
      <alignment horizontal="left" vertical="center" wrapText="1"/>
      <protection locked="0"/>
    </xf>
    <xf numFmtId="0" fontId="31" fillId="24" borderId="26" xfId="20" applyFont="1" applyFill="1" applyBorder="1" applyAlignment="1" applyProtection="1">
      <alignment horizontal="center" vertical="center" wrapText="1"/>
      <protection hidden="1"/>
    </xf>
    <xf numFmtId="3" fontId="36" fillId="24" borderId="26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6" xfId="20" applyFont="1" applyBorder="1" applyAlignment="1" applyProtection="1">
      <alignment horizontal="center" vertical="center" wrapText="1"/>
      <protection locked="0"/>
    </xf>
    <xf numFmtId="4" fontId="21" fillId="27" borderId="26" xfId="20" applyNumberFormat="1" applyFont="1" applyFill="1" applyBorder="1" applyAlignment="1" applyProtection="1">
      <alignment vertical="center" wrapText="1"/>
      <protection locked="0"/>
    </xf>
    <xf numFmtId="4" fontId="21" fillId="24" borderId="26" xfId="20" applyNumberFormat="1" applyFont="1" applyFill="1" applyBorder="1" applyAlignment="1" applyProtection="1">
      <alignment vertical="center" wrapText="1"/>
      <protection hidden="1"/>
    </xf>
    <xf numFmtId="4" fontId="21" fillId="24" borderId="20" xfId="20" applyNumberFormat="1" applyFont="1" applyFill="1" applyBorder="1" applyAlignment="1" applyProtection="1">
      <alignment vertical="center" wrapText="1"/>
      <protection hidden="1"/>
    </xf>
    <xf numFmtId="0" fontId="27" fillId="0" borderId="27" xfId="20" applyFont="1" applyBorder="1" applyAlignment="1" applyProtection="1">
      <alignment horizontal="center" vertical="center"/>
      <protection hidden="1"/>
    </xf>
    <xf numFmtId="0" fontId="27" fillId="0" borderId="28" xfId="20" applyFont="1" applyBorder="1" applyAlignment="1" applyProtection="1">
      <alignment horizontal="center" vertical="center"/>
      <protection hidden="1"/>
    </xf>
    <xf numFmtId="0" fontId="29" fillId="0" borderId="10" xfId="20" applyFont="1" applyBorder="1" applyAlignment="1" applyProtection="1">
      <alignment horizontal="left" vertical="center" wrapText="1"/>
      <protection hidden="1"/>
    </xf>
    <xf numFmtId="0" fontId="29" fillId="0" borderId="12" xfId="20" applyFont="1" applyBorder="1" applyAlignment="1" applyProtection="1">
      <alignment horizontal="left" vertical="center" wrapText="1"/>
      <protection hidden="1"/>
    </xf>
    <xf numFmtId="0" fontId="29" fillId="0" borderId="12" xfId="20" applyFont="1" applyBorder="1" applyAlignment="1" applyProtection="1">
      <alignment horizontal="center" vertical="center" wrapText="1"/>
      <protection hidden="1"/>
    </xf>
    <xf numFmtId="0" fontId="27" fillId="27" borderId="12" xfId="20" applyFont="1" applyFill="1" applyBorder="1" applyAlignment="1" applyProtection="1">
      <alignment horizontal="left" vertical="center" wrapText="1"/>
      <protection locked="0"/>
    </xf>
    <xf numFmtId="3" fontId="36" fillId="24" borderId="12" xfId="20" applyNumberFormat="1" applyFont="1" applyFill="1" applyBorder="1" applyAlignment="1" applyProtection="1">
      <alignment horizontal="center" vertical="center" wrapText="1"/>
      <protection hidden="1"/>
    </xf>
    <xf numFmtId="0" fontId="31" fillId="0" borderId="26" xfId="20" applyFont="1" applyBorder="1" applyAlignment="1" applyProtection="1">
      <alignment horizontal="left" vertical="center" wrapText="1"/>
      <protection hidden="1"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0" fontId="37" fillId="28" borderId="29" xfId="20" applyFont="1" applyFill="1" applyBorder="1" applyProtection="1">
      <alignment/>
      <protection hidden="1"/>
    </xf>
    <xf numFmtId="0" fontId="37" fillId="28" borderId="30" xfId="20" applyFont="1" applyFill="1" applyBorder="1" applyProtection="1">
      <alignment/>
      <protection hidden="1"/>
    </xf>
    <xf numFmtId="0" fontId="37" fillId="28" borderId="31" xfId="20" applyFont="1" applyFill="1" applyBorder="1" applyProtection="1">
      <alignment/>
      <protection hidden="1"/>
    </xf>
    <xf numFmtId="0" fontId="37" fillId="28" borderId="32" xfId="20" applyFont="1" applyFill="1" applyBorder="1" applyProtection="1">
      <alignment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37" fillId="28" borderId="36" xfId="20" applyFont="1" applyFill="1" applyBorder="1" applyProtection="1">
      <alignment/>
      <protection hidden="1"/>
    </xf>
    <xf numFmtId="0" fontId="37" fillId="28" borderId="37" xfId="20" applyFont="1" applyFill="1" applyBorder="1" applyProtection="1">
      <alignment/>
      <protection hidden="1"/>
    </xf>
    <xf numFmtId="0" fontId="21" fillId="26" borderId="18" xfId="48" applyFont="1" applyFill="1" applyBorder="1" applyAlignment="1" applyProtection="1">
      <alignment horizontal="left" vertical="top" wrapText="1"/>
      <protection/>
    </xf>
    <xf numFmtId="0" fontId="21" fillId="26" borderId="27" xfId="48" applyFont="1" applyFill="1" applyBorder="1" applyAlignment="1" applyProtection="1">
      <alignment horizontal="left" vertical="top" wrapText="1"/>
      <protection/>
    </xf>
    <xf numFmtId="0" fontId="21" fillId="26" borderId="38" xfId="48" applyFont="1" applyFill="1" applyBorder="1" applyAlignment="1" applyProtection="1">
      <alignment horizontal="left" vertical="top" wrapText="1"/>
      <protection/>
    </xf>
    <xf numFmtId="0" fontId="40" fillId="0" borderId="0" xfId="0" applyFont="1" applyAlignment="1">
      <alignment horizontal="left"/>
    </xf>
    <xf numFmtId="0" fontId="21" fillId="0" borderId="18" xfId="48" applyFont="1" applyBorder="1" applyAlignment="1" applyProtection="1">
      <alignment horizontal="left" vertical="center" wrapText="1"/>
      <protection/>
    </xf>
    <xf numFmtId="0" fontId="21" fillId="0" borderId="27" xfId="48" applyFont="1" applyBorder="1" applyAlignment="1" applyProtection="1">
      <alignment horizontal="left" vertical="center" wrapText="1"/>
      <protection/>
    </xf>
    <xf numFmtId="0" fontId="38" fillId="27" borderId="39" xfId="20" applyFont="1" applyFill="1" applyBorder="1" applyAlignment="1" applyProtection="1">
      <alignment horizontal="center" vertical="center"/>
      <protection locked="0"/>
    </xf>
    <xf numFmtId="0" fontId="38" fillId="27" borderId="27" xfId="20" applyFont="1" applyFill="1" applyBorder="1" applyAlignment="1" applyProtection="1">
      <alignment horizontal="center" vertical="center"/>
      <protection locked="0"/>
    </xf>
    <xf numFmtId="0" fontId="38" fillId="27" borderId="38" xfId="20" applyFont="1" applyFill="1" applyBorder="1" applyAlignment="1" applyProtection="1">
      <alignment horizontal="center" vertical="center"/>
      <protection locked="0"/>
    </xf>
    <xf numFmtId="0" fontId="23" fillId="26" borderId="18" xfId="20" applyFont="1" applyFill="1" applyBorder="1" applyAlignment="1" applyProtection="1">
      <alignment horizontal="center" vertical="center"/>
      <protection hidden="1"/>
    </xf>
    <xf numFmtId="0" fontId="23" fillId="26" borderId="27" xfId="20" applyFont="1" applyFill="1" applyBorder="1" applyAlignment="1" applyProtection="1">
      <alignment horizontal="center" vertical="center"/>
      <protection hidden="1"/>
    </xf>
    <xf numFmtId="0" fontId="24" fillId="26" borderId="38" xfId="20" applyFont="1" applyFill="1" applyBorder="1" applyAlignment="1">
      <alignment horizontal="center" vertical="center"/>
      <protection/>
    </xf>
    <xf numFmtId="0" fontId="32" fillId="26" borderId="40" xfId="48" applyFont="1" applyFill="1" applyBorder="1" applyAlignment="1" applyProtection="1">
      <alignment horizontal="center" vertical="center"/>
      <protection hidden="1"/>
    </xf>
    <xf numFmtId="0" fontId="32" fillId="26" borderId="41" xfId="48" applyFont="1" applyFill="1" applyBorder="1" applyAlignment="1" applyProtection="1">
      <alignment horizontal="center" vertical="center"/>
      <protection hidden="1"/>
    </xf>
    <xf numFmtId="0" fontId="32" fillId="26" borderId="40" xfId="48" applyFont="1" applyFill="1" applyBorder="1" applyAlignment="1" applyProtection="1">
      <alignment horizontal="center" vertical="center" wrapText="1"/>
      <protection hidden="1"/>
    </xf>
    <xf numFmtId="0" fontId="2" fillId="26" borderId="41" xfId="20" applyFill="1" applyBorder="1" applyAlignment="1">
      <alignment horizontal="center" vertical="center" wrapText="1"/>
      <protection/>
    </xf>
    <xf numFmtId="0" fontId="32" fillId="26" borderId="42" xfId="48" applyFont="1" applyFill="1" applyBorder="1" applyAlignment="1" applyProtection="1">
      <alignment horizontal="center" vertical="center"/>
      <protection hidden="1"/>
    </xf>
    <xf numFmtId="0" fontId="32" fillId="26" borderId="43" xfId="48" applyFont="1" applyFill="1" applyBorder="1" applyAlignment="1" applyProtection="1">
      <alignment horizontal="center" vertical="center"/>
      <protection hidden="1"/>
    </xf>
    <xf numFmtId="0" fontId="5" fillId="26" borderId="44" xfId="48" applyFont="1" applyFill="1" applyBorder="1" applyAlignment="1" applyProtection="1">
      <alignment horizontal="center" vertical="center" wrapText="1"/>
      <protection hidden="1"/>
    </xf>
    <xf numFmtId="0" fontId="5" fillId="26" borderId="30" xfId="48" applyFont="1" applyFill="1" applyBorder="1" applyAlignment="1" applyProtection="1">
      <alignment horizontal="center" vertical="center" wrapText="1"/>
      <protection hidden="1"/>
    </xf>
    <xf numFmtId="0" fontId="25" fillId="26" borderId="45" xfId="20" applyFont="1" applyFill="1" applyBorder="1" applyAlignment="1">
      <alignment horizontal="center" vertical="center" wrapText="1"/>
      <protection/>
    </xf>
    <xf numFmtId="0" fontId="32" fillId="26" borderId="46" xfId="48" applyFont="1" applyFill="1" applyBorder="1" applyAlignment="1" applyProtection="1">
      <alignment horizontal="center" vertical="center"/>
      <protection hidden="1"/>
    </xf>
    <xf numFmtId="0" fontId="32" fillId="26" borderId="12" xfId="48" applyFont="1" applyFill="1" applyBorder="1" applyAlignment="1" applyProtection="1">
      <alignment horizontal="center" vertical="center"/>
      <protection hidden="1"/>
    </xf>
    <xf numFmtId="0" fontId="32" fillId="26" borderId="46" xfId="48" applyFont="1" applyFill="1" applyBorder="1" applyAlignment="1" applyProtection="1">
      <alignment horizontal="center" vertical="center" wrapText="1"/>
      <protection hidden="1"/>
    </xf>
    <xf numFmtId="0" fontId="32" fillId="26" borderId="41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667625" y="1551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667625" y="1532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428625</xdr:colOff>
      <xdr:row>11</xdr:row>
      <xdr:rowOff>28575</xdr:rowOff>
    </xdr:from>
    <xdr:to>
      <xdr:col>2</xdr:col>
      <xdr:colOff>1600200</xdr:colOff>
      <xdr:row>11</xdr:row>
      <xdr:rowOff>1466850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6219825"/>
          <a:ext cx="117157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409575</xdr:colOff>
      <xdr:row>12</xdr:row>
      <xdr:rowOff>95250</xdr:rowOff>
    </xdr:from>
    <xdr:to>
      <xdr:col>2</xdr:col>
      <xdr:colOff>1581150</xdr:colOff>
      <xdr:row>12</xdr:row>
      <xdr:rowOff>1914525</xdr:rowOff>
    </xdr:to>
    <xdr:pic>
      <xdr:nvPicPr>
        <xdr:cNvPr id="251" name="Obrázek 2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800975"/>
          <a:ext cx="1171575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13</xdr:row>
      <xdr:rowOff>447675</xdr:rowOff>
    </xdr:from>
    <xdr:to>
      <xdr:col>2</xdr:col>
      <xdr:colOff>2209800</xdr:colOff>
      <xdr:row>13</xdr:row>
      <xdr:rowOff>819150</xdr:rowOff>
    </xdr:to>
    <xdr:pic>
      <xdr:nvPicPr>
        <xdr:cNvPr id="253" name="Obrázek 25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0125075"/>
          <a:ext cx="21907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361950</xdr:rowOff>
    </xdr:from>
    <xdr:to>
      <xdr:col>2</xdr:col>
      <xdr:colOff>1800225</xdr:colOff>
      <xdr:row>14</xdr:row>
      <xdr:rowOff>733425</xdr:rowOff>
    </xdr:to>
    <xdr:pic>
      <xdr:nvPicPr>
        <xdr:cNvPr id="255" name="Obrázek 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11287125"/>
          <a:ext cx="1590675" cy="3714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361950</xdr:colOff>
      <xdr:row>15</xdr:row>
      <xdr:rowOff>238125</xdr:rowOff>
    </xdr:from>
    <xdr:ext cx="1066800" cy="485775"/>
    <xdr:pic>
      <xdr:nvPicPr>
        <xdr:cNvPr id="45" name="Obrázek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12230100"/>
          <a:ext cx="1066800" cy="4857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85725</xdr:colOff>
      <xdr:row>16</xdr:row>
      <xdr:rowOff>95250</xdr:rowOff>
    </xdr:from>
    <xdr:to>
      <xdr:col>2</xdr:col>
      <xdr:colOff>2076450</xdr:colOff>
      <xdr:row>16</xdr:row>
      <xdr:rowOff>1104900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3154025"/>
          <a:ext cx="199072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="87" zoomScaleNormal="87" workbookViewId="0" topLeftCell="A1">
      <selection activeCell="D6" sqref="D6:L6"/>
    </sheetView>
  </sheetViews>
  <sheetFormatPr defaultColWidth="9.140625" defaultRowHeight="15"/>
  <cols>
    <col min="1" max="1" width="7.140625" style="5" customWidth="1"/>
    <col min="2" max="2" width="50.00390625" style="5" customWidth="1"/>
    <col min="3" max="3" width="33.421875" style="5" customWidth="1"/>
    <col min="4" max="4" width="24.421875" style="5" customWidth="1"/>
    <col min="5" max="5" width="8.421875" style="5" customWidth="1"/>
    <col min="6" max="6" width="11.140625" style="5" customWidth="1"/>
    <col min="7" max="7" width="6.28125" style="5" customWidth="1"/>
    <col min="8" max="8" width="16.140625" style="5" customWidth="1"/>
    <col min="9" max="9" width="10.28125" style="5" customWidth="1"/>
    <col min="10" max="10" width="11.28125" style="5" customWidth="1"/>
    <col min="11" max="11" width="14.28125" style="5" customWidth="1"/>
    <col min="12" max="12" width="16.57421875" style="5" customWidth="1"/>
  </cols>
  <sheetData>
    <row r="1" spans="10:12" ht="15.75">
      <c r="J1" s="67" t="s">
        <v>27</v>
      </c>
      <c r="K1" s="67"/>
      <c r="L1" s="67"/>
    </row>
    <row r="2" spans="10:12" ht="15">
      <c r="J2" s="53" t="s">
        <v>48</v>
      </c>
      <c r="K2" s="7"/>
      <c r="L2" s="7"/>
    </row>
    <row r="3" spans="9:12" ht="19.5" customHeight="1" thickBot="1">
      <c r="I3" s="6"/>
      <c r="J3" s="54" t="s">
        <v>30</v>
      </c>
      <c r="K3" s="6"/>
      <c r="L3" s="6"/>
    </row>
    <row r="4" spans="1:12" ht="39.75" customHeight="1" thickBot="1">
      <c r="A4" s="73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ht="82.5" customHeight="1" thickBot="1">
      <c r="A5" s="64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25.5" customHeight="1" thickBot="1">
      <c r="A6" s="68" t="s">
        <v>23</v>
      </c>
      <c r="B6" s="69"/>
      <c r="C6" s="69"/>
      <c r="D6" s="70"/>
      <c r="E6" s="71"/>
      <c r="F6" s="71"/>
      <c r="G6" s="71"/>
      <c r="H6" s="71"/>
      <c r="I6" s="71"/>
      <c r="J6" s="71"/>
      <c r="K6" s="71"/>
      <c r="L6" s="72"/>
    </row>
    <row r="7" spans="1:12" ht="15" thickBot="1">
      <c r="A7" s="20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45" t="s">
        <v>10</v>
      </c>
      <c r="L7" s="46" t="s">
        <v>11</v>
      </c>
    </row>
    <row r="8" spans="1:12" ht="15" customHeight="1">
      <c r="A8" s="80" t="s">
        <v>12</v>
      </c>
      <c r="B8" s="85" t="s">
        <v>13</v>
      </c>
      <c r="C8" s="76" t="s">
        <v>25</v>
      </c>
      <c r="D8" s="87" t="s">
        <v>28</v>
      </c>
      <c r="E8" s="76" t="s">
        <v>14</v>
      </c>
      <c r="F8" s="78" t="s">
        <v>15</v>
      </c>
      <c r="G8" s="82" t="s">
        <v>16</v>
      </c>
      <c r="H8" s="83"/>
      <c r="I8" s="83"/>
      <c r="J8" s="83"/>
      <c r="K8" s="83"/>
      <c r="L8" s="84"/>
    </row>
    <row r="9" spans="1:12" ht="78.75" customHeight="1">
      <c r="A9" s="81"/>
      <c r="B9" s="86"/>
      <c r="C9" s="77"/>
      <c r="D9" s="88"/>
      <c r="E9" s="77"/>
      <c r="F9" s="79"/>
      <c r="G9" s="9" t="s">
        <v>26</v>
      </c>
      <c r="H9" s="34" t="s">
        <v>29</v>
      </c>
      <c r="I9" s="34" t="s">
        <v>17</v>
      </c>
      <c r="J9" s="34" t="s">
        <v>18</v>
      </c>
      <c r="K9" s="17" t="s">
        <v>19</v>
      </c>
      <c r="L9" s="18" t="s">
        <v>20</v>
      </c>
    </row>
    <row r="10" spans="1:12" ht="90" customHeight="1">
      <c r="A10" s="10" t="s">
        <v>32</v>
      </c>
      <c r="B10" s="21" t="s">
        <v>50</v>
      </c>
      <c r="C10" s="35"/>
      <c r="D10" s="15"/>
      <c r="E10" s="8" t="s">
        <v>24</v>
      </c>
      <c r="F10" s="19">
        <v>4</v>
      </c>
      <c r="G10" s="14">
        <v>21</v>
      </c>
      <c r="H10" s="16"/>
      <c r="I10" s="1">
        <f aca="true" t="shared" si="0" ref="I10">G10/100*H10</f>
        <v>0</v>
      </c>
      <c r="J10" s="1">
        <f aca="true" t="shared" si="1" ref="J10">H10+I10</f>
        <v>0</v>
      </c>
      <c r="K10" s="1">
        <f aca="true" t="shared" si="2" ref="K10">H10*F10</f>
        <v>0</v>
      </c>
      <c r="L10" s="11">
        <f aca="true" t="shared" si="3" ref="L10">J10*F10</f>
        <v>0</v>
      </c>
    </row>
    <row r="11" spans="1:12" ht="90.75" customHeight="1">
      <c r="A11" s="10" t="s">
        <v>33</v>
      </c>
      <c r="B11" s="21" t="s">
        <v>51</v>
      </c>
      <c r="C11" s="35"/>
      <c r="D11" s="15"/>
      <c r="E11" s="8" t="s">
        <v>24</v>
      </c>
      <c r="F11" s="19">
        <v>8</v>
      </c>
      <c r="G11" s="14">
        <v>21</v>
      </c>
      <c r="H11" s="16"/>
      <c r="I11" s="1">
        <f aca="true" t="shared" si="4" ref="I11">G11/100*H11</f>
        <v>0</v>
      </c>
      <c r="J11" s="1">
        <f aca="true" t="shared" si="5" ref="J11">H11+I11</f>
        <v>0</v>
      </c>
      <c r="K11" s="1">
        <f aca="true" t="shared" si="6" ref="K11">H11*F11</f>
        <v>0</v>
      </c>
      <c r="L11" s="11">
        <f aca="true" t="shared" si="7" ref="L11">J11*F11</f>
        <v>0</v>
      </c>
    </row>
    <row r="12" spans="1:12" ht="119.25" customHeight="1">
      <c r="A12" s="10" t="s">
        <v>34</v>
      </c>
      <c r="B12" s="21" t="s">
        <v>41</v>
      </c>
      <c r="C12" s="35"/>
      <c r="D12" s="15"/>
      <c r="E12" s="8" t="s">
        <v>24</v>
      </c>
      <c r="F12" s="19">
        <v>2</v>
      </c>
      <c r="G12" s="14">
        <v>21</v>
      </c>
      <c r="H12" s="16"/>
      <c r="I12" s="1">
        <f aca="true" t="shared" si="8" ref="I12:I14">G12/100*H12</f>
        <v>0</v>
      </c>
      <c r="J12" s="1">
        <f aca="true" t="shared" si="9" ref="J12:J14">H12+I12</f>
        <v>0</v>
      </c>
      <c r="K12" s="1">
        <f aca="true" t="shared" si="10" ref="K12:K14">H12*F12</f>
        <v>0</v>
      </c>
      <c r="L12" s="11">
        <f aca="true" t="shared" si="11" ref="L12:L14">J12*F12</f>
        <v>0</v>
      </c>
    </row>
    <row r="13" spans="1:12" ht="155.25" customHeight="1">
      <c r="A13" s="10" t="s">
        <v>35</v>
      </c>
      <c r="B13" s="21" t="s">
        <v>42</v>
      </c>
      <c r="C13" s="35"/>
      <c r="D13" s="15"/>
      <c r="E13" s="8" t="s">
        <v>24</v>
      </c>
      <c r="F13" s="19">
        <v>1</v>
      </c>
      <c r="G13" s="14">
        <v>21</v>
      </c>
      <c r="H13" s="16"/>
      <c r="I13" s="1">
        <f t="shared" si="8"/>
        <v>0</v>
      </c>
      <c r="J13" s="1">
        <f t="shared" si="9"/>
        <v>0</v>
      </c>
      <c r="K13" s="1">
        <f t="shared" si="10"/>
        <v>0</v>
      </c>
      <c r="L13" s="11">
        <f t="shared" si="11"/>
        <v>0</v>
      </c>
    </row>
    <row r="14" spans="1:12" ht="98.25" customHeight="1">
      <c r="A14" s="10" t="s">
        <v>36</v>
      </c>
      <c r="B14" s="21" t="s">
        <v>43</v>
      </c>
      <c r="C14" s="35"/>
      <c r="D14" s="15"/>
      <c r="E14" s="8" t="s">
        <v>24</v>
      </c>
      <c r="F14" s="19">
        <v>2</v>
      </c>
      <c r="G14" s="14">
        <v>21</v>
      </c>
      <c r="H14" s="16"/>
      <c r="I14" s="1">
        <f t="shared" si="8"/>
        <v>0</v>
      </c>
      <c r="J14" s="1">
        <f t="shared" si="9"/>
        <v>0</v>
      </c>
      <c r="K14" s="1">
        <f t="shared" si="10"/>
        <v>0</v>
      </c>
      <c r="L14" s="11">
        <f t="shared" si="11"/>
        <v>0</v>
      </c>
    </row>
    <row r="15" spans="1:12" ht="84" customHeight="1">
      <c r="A15" s="10" t="s">
        <v>37</v>
      </c>
      <c r="B15" s="47" t="s">
        <v>44</v>
      </c>
      <c r="C15" s="35"/>
      <c r="D15" s="15"/>
      <c r="E15" s="8" t="s">
        <v>24</v>
      </c>
      <c r="F15" s="19">
        <v>3</v>
      </c>
      <c r="G15" s="14">
        <v>21</v>
      </c>
      <c r="H15" s="16"/>
      <c r="I15" s="1">
        <f aca="true" t="shared" si="12" ref="I15">G15/100*H15</f>
        <v>0</v>
      </c>
      <c r="J15" s="1">
        <f aca="true" t="shared" si="13" ref="J15">H15+I15</f>
        <v>0</v>
      </c>
      <c r="K15" s="1">
        <f aca="true" t="shared" si="14" ref="K15">H15*F15</f>
        <v>0</v>
      </c>
      <c r="L15" s="11">
        <f aca="true" t="shared" si="15" ref="L15">J15*F15</f>
        <v>0</v>
      </c>
    </row>
    <row r="16" spans="1:12" ht="84" customHeight="1">
      <c r="A16" s="10" t="s">
        <v>38</v>
      </c>
      <c r="B16" s="47" t="s">
        <v>45</v>
      </c>
      <c r="C16" s="35"/>
      <c r="D16" s="50"/>
      <c r="E16" s="8" t="s">
        <v>24</v>
      </c>
      <c r="F16" s="51">
        <v>5</v>
      </c>
      <c r="G16" s="14">
        <v>21</v>
      </c>
      <c r="H16" s="16"/>
      <c r="I16" s="1">
        <f aca="true" t="shared" si="16" ref="I16:I18">G16/100*H16</f>
        <v>0</v>
      </c>
      <c r="J16" s="1">
        <f aca="true" t="shared" si="17" ref="J16:J18">H16+I16</f>
        <v>0</v>
      </c>
      <c r="K16" s="1">
        <f aca="true" t="shared" si="18" ref="K16:K18">H16*F16</f>
        <v>0</v>
      </c>
      <c r="L16" s="11">
        <f aca="true" t="shared" si="19" ref="L16:L18">J16*F16</f>
        <v>0</v>
      </c>
    </row>
    <row r="17" spans="1:12" ht="94.5" customHeight="1">
      <c r="A17" s="10" t="s">
        <v>39</v>
      </c>
      <c r="B17" s="48" t="s">
        <v>46</v>
      </c>
      <c r="C17" s="49"/>
      <c r="D17" s="50"/>
      <c r="E17" s="8" t="s">
        <v>24</v>
      </c>
      <c r="F17" s="51">
        <v>4</v>
      </c>
      <c r="G17" s="14">
        <v>21</v>
      </c>
      <c r="H17" s="16"/>
      <c r="I17" s="1">
        <f t="shared" si="16"/>
        <v>0</v>
      </c>
      <c r="J17" s="1">
        <f t="shared" si="17"/>
        <v>0</v>
      </c>
      <c r="K17" s="1">
        <f t="shared" si="18"/>
        <v>0</v>
      </c>
      <c r="L17" s="11">
        <f t="shared" si="19"/>
        <v>0</v>
      </c>
    </row>
    <row r="18" spans="1:12" ht="84" customHeight="1" thickBot="1">
      <c r="A18" s="36" t="s">
        <v>40</v>
      </c>
      <c r="B18" s="52" t="s">
        <v>31</v>
      </c>
      <c r="C18" s="37"/>
      <c r="D18" s="38"/>
      <c r="E18" s="39" t="s">
        <v>24</v>
      </c>
      <c r="F18" s="40">
        <v>50</v>
      </c>
      <c r="G18" s="41">
        <v>21</v>
      </c>
      <c r="H18" s="42"/>
      <c r="I18" s="43">
        <f t="shared" si="16"/>
        <v>0</v>
      </c>
      <c r="J18" s="43">
        <f t="shared" si="17"/>
        <v>0</v>
      </c>
      <c r="K18" s="43">
        <f t="shared" si="18"/>
        <v>0</v>
      </c>
      <c r="L18" s="44">
        <f t="shared" si="19"/>
        <v>0</v>
      </c>
    </row>
    <row r="19" spans="1:12" ht="15" customHeight="1" thickBot="1">
      <c r="A19" s="28"/>
      <c r="B19" s="26"/>
      <c r="C19" s="27"/>
      <c r="D19" s="29"/>
      <c r="E19" s="30"/>
      <c r="F19" s="31"/>
      <c r="G19" s="22"/>
      <c r="H19" s="32"/>
      <c r="I19" s="33"/>
      <c r="J19" s="33"/>
      <c r="K19" s="33"/>
      <c r="L19" s="33"/>
    </row>
    <row r="20" spans="1:12" ht="30.75" customHeight="1">
      <c r="A20" s="55" t="s">
        <v>21</v>
      </c>
      <c r="B20" s="56"/>
      <c r="C20" s="57"/>
      <c r="D20" s="23">
        <f>SUM(K10:K18)</f>
        <v>0</v>
      </c>
      <c r="E20" s="2"/>
      <c r="F20" s="2"/>
      <c r="G20" s="2"/>
      <c r="H20" s="2"/>
      <c r="I20" s="2"/>
      <c r="J20" s="2"/>
      <c r="K20" s="2"/>
      <c r="L20" s="2"/>
    </row>
    <row r="21" spans="1:12" ht="27.75" customHeight="1">
      <c r="A21" s="58" t="s">
        <v>17</v>
      </c>
      <c r="B21" s="59"/>
      <c r="C21" s="60"/>
      <c r="D21" s="24">
        <f>D22-D20</f>
        <v>0</v>
      </c>
      <c r="E21" s="2"/>
      <c r="F21" s="2"/>
      <c r="G21" s="3"/>
      <c r="H21" s="3"/>
      <c r="I21" s="2"/>
      <c r="J21" s="2"/>
      <c r="K21" s="2"/>
      <c r="L21" s="2"/>
    </row>
    <row r="22" spans="1:12" ht="29.25" customHeight="1" thickBot="1">
      <c r="A22" s="61" t="s">
        <v>22</v>
      </c>
      <c r="B22" s="62"/>
      <c r="C22" s="63"/>
      <c r="D22" s="25">
        <f>SUM(L10:L18)</f>
        <v>0</v>
      </c>
      <c r="E22" s="2"/>
      <c r="F22" s="2"/>
      <c r="G22" s="2"/>
      <c r="H22" s="2"/>
      <c r="I22" s="2"/>
      <c r="J22" s="2"/>
      <c r="K22" s="2"/>
      <c r="L22" s="2"/>
    </row>
    <row r="23" spans="1:12" ht="12.75" customHeight="1">
      <c r="A23" s="4"/>
      <c r="B23" s="13"/>
      <c r="C23" s="13"/>
      <c r="D23" s="4"/>
      <c r="E23" s="4"/>
      <c r="F23" s="4"/>
      <c r="G23" s="4"/>
      <c r="H23" s="4"/>
      <c r="I23" s="4"/>
      <c r="J23" s="4"/>
      <c r="K23" s="4"/>
      <c r="L23" s="4"/>
    </row>
  </sheetData>
  <sheetProtection algorithmName="SHA-512" hashValue="OKTdVrtZpd5gdnSAkoI2iQFBR6tGXIwQybeuW3PQnTzplY44wabIzmiN29kuRk66xnPp37hfzvCA1zmSjI/wWg==" saltValue="cDy1edh6/y7TtpQuDFlF7Q==" spinCount="100000" sheet="1" formatCells="0" formatColumns="0" formatRows="0"/>
  <mergeCells count="15">
    <mergeCell ref="A20:C20"/>
    <mergeCell ref="A21:C21"/>
    <mergeCell ref="A22:C22"/>
    <mergeCell ref="A5:L5"/>
    <mergeCell ref="J1:L1"/>
    <mergeCell ref="A6:C6"/>
    <mergeCell ref="D6:L6"/>
    <mergeCell ref="A4:L4"/>
    <mergeCell ref="E8:E9"/>
    <mergeCell ref="F8:F9"/>
    <mergeCell ref="A8:A9"/>
    <mergeCell ref="G8:L8"/>
    <mergeCell ref="B8:B9"/>
    <mergeCell ref="D8:D9"/>
    <mergeCell ref="C8:C9"/>
  </mergeCell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2023-04-06T05:17:44Z</cp:lastPrinted>
  <dcterms:created xsi:type="dcterms:W3CDTF">2016-09-15T08:40:33Z</dcterms:created>
  <dcterms:modified xsi:type="dcterms:W3CDTF">2023-04-11T06:13:43Z</dcterms:modified>
  <cp:category/>
  <cp:version/>
  <cp:contentType/>
  <cp:contentStatus/>
</cp:coreProperties>
</file>