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0"/>
  </bookViews>
  <sheets>
    <sheet name=" Cenová nabídka - hodnocení" sheetId="3" r:id="rId1"/>
    <sheet name="Cenová nabídka - mimo hodnocení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<sst xmlns="http://schemas.openxmlformats.org/spreadsheetml/2006/main" count="167" uniqueCount="88">
  <si>
    <t>125 minut</t>
  </si>
  <si>
    <t>40 minut</t>
  </si>
  <si>
    <t>počet</t>
  </si>
  <si>
    <t>cena bez DPH/měsíc</t>
  </si>
  <si>
    <t xml:space="preserve"> = počet měsíců</t>
  </si>
  <si>
    <t>Data 13GB</t>
  </si>
  <si>
    <t>Zadavatel:</t>
  </si>
  <si>
    <t>Nemocnice Nymburk s.r.o.</t>
  </si>
  <si>
    <t>Sídlo:</t>
  </si>
  <si>
    <t>Boleslavská třída 425/9, 288 02 Nymburk</t>
  </si>
  <si>
    <t>Zastoupený:</t>
  </si>
  <si>
    <t>IČ / DIČ:</t>
  </si>
  <si>
    <t>28762886/CZ28762886</t>
  </si>
  <si>
    <t>Název zakázky:</t>
  </si>
  <si>
    <t>Evidenční číslo:</t>
  </si>
  <si>
    <t>Účastník:</t>
  </si>
  <si>
    <t>IČO:</t>
  </si>
  <si>
    <t>Se sídlem:</t>
  </si>
  <si>
    <t>Zabezpečení telekomunikačních služeb pro Nemocnici Nymburk s.r.o.</t>
  </si>
  <si>
    <t>CELKEM</t>
  </si>
  <si>
    <t xml:space="preserve">V […….]dne […….] </t>
  </si>
  <si>
    <t>podpis osoby oprávněné jednat za účastníka</t>
  </si>
  <si>
    <t>Mgr. Nelou Gvoždiákovou, jednatelkou</t>
  </si>
  <si>
    <t>VZ07/2023</t>
  </si>
  <si>
    <t>Příloha č. 3 ZD</t>
  </si>
  <si>
    <t>Jednorázový poplatek za zřízení služby</t>
  </si>
  <si>
    <t>Měsíční cena za hlasové služby</t>
  </si>
  <si>
    <t>Měsíční cena za modelový provoz (volání 6.000 minut)</t>
  </si>
  <si>
    <t>CENOVÁ NABÍDKA</t>
  </si>
  <si>
    <t>Měsíční paušál za neomezené datové služby</t>
  </si>
  <si>
    <t>Měsíční paušál za hlasové služby (volání 100 minut)</t>
  </si>
  <si>
    <t xml:space="preserve">Měsíční paušál za hlasové služby </t>
  </si>
  <si>
    <t xml:space="preserve">Měsíční paušál za záznamové služby </t>
  </si>
  <si>
    <t>Měsíční paušál za úložiště</t>
  </si>
  <si>
    <t>Volání do mobilních sítí účastníka nad model. tarif</t>
  </si>
  <si>
    <t>Volání do zahraničí nad model. tarif</t>
  </si>
  <si>
    <t>cena bez DPH/minuta</t>
  </si>
  <si>
    <t>Evidenční číslo: VZ07/2023</t>
  </si>
  <si>
    <t>Volné minuty do všech sítí nad rámec paušálu</t>
  </si>
  <si>
    <t>Volání do fixních sítí v rámci ČR nad rámec paušálu</t>
  </si>
  <si>
    <t>Volání do ostatních mobilních sítí v ČR nad rámec paušálu</t>
  </si>
  <si>
    <t>Volání do zahraničí nad rámec paušálu</t>
  </si>
  <si>
    <t>1.1. Specifikace fixních hlasových služeb</t>
  </si>
  <si>
    <t>1.3. Specifikace fixních hlasových a datových služeb pro detašované pracoviště - Milovice</t>
  </si>
  <si>
    <t>1.4. Specifikace fixních hlasových a datových služeb pro detašované pracoviště - Křinec</t>
  </si>
  <si>
    <t>1.5. Specifikace mobilních hlasových a datových služeb</t>
  </si>
  <si>
    <t>1.6. Služba SMS gateway</t>
  </si>
  <si>
    <t>1.7. Služba nahrávání hovorů</t>
  </si>
  <si>
    <t>1.8. Služba privátní podniková síť</t>
  </si>
  <si>
    <t>1.9. Ostatní</t>
  </si>
  <si>
    <t>Neomezený 30GB</t>
  </si>
  <si>
    <t>Neomezený 5GB</t>
  </si>
  <si>
    <t>Neomezený</t>
  </si>
  <si>
    <t>Celková nabídková cena bez DPH</t>
  </si>
  <si>
    <t>Volání do mobilních sítí účastníka nad rámec model. tarifu</t>
  </si>
  <si>
    <t>Volání do ostatních mobilních sítí v ČR nad nad rámec model. tarifu</t>
  </si>
  <si>
    <t>Volání do fixních sítí v rámci ČR nad rámec model. tarifu</t>
  </si>
  <si>
    <t>1.2.1. Specifikace fixních datových služeb pro primární přípojný bod (serverovna A)</t>
  </si>
  <si>
    <t>1.2.2. Specifikace fixních datových služeb pro sekundární přípojný bod (serverovna H)</t>
  </si>
  <si>
    <t>Jednorázový poplatek za zřízení služby pr. přípojný bod</t>
  </si>
  <si>
    <t>Měsíční paušál za datové služby - pr. přípojný bod</t>
  </si>
  <si>
    <t>Jednorázový poplatek za zřízení služby sek. přípojný bod</t>
  </si>
  <si>
    <t>Měsíční paušál za datové služby - sek. přípojný bod</t>
  </si>
  <si>
    <t>Model</t>
  </si>
  <si>
    <t>Paušál (Kč/měsíc)</t>
  </si>
  <si>
    <t>Volné minuty do všech sítí</t>
  </si>
  <si>
    <t>Volné SMS do všech sítí</t>
  </si>
  <si>
    <t>Datový limit</t>
  </si>
  <si>
    <t>Cena volání do vlastní sítě (Kč/min)</t>
  </si>
  <si>
    <t>Cena volání do ostatních sítí (Kč/min)</t>
  </si>
  <si>
    <t>Cena volání do pevných sítí (Kč/min)</t>
  </si>
  <si>
    <t>Cena SMS do vlastní sítě (Kč/SMS)</t>
  </si>
  <si>
    <t>Cena SMS do ostatních sítí (Kč/SMS)</t>
  </si>
  <si>
    <t>Cena MMS (Kč/MMS)</t>
  </si>
  <si>
    <t>„Neomezený 30GB“</t>
  </si>
  <si>
    <t>neomezeno</t>
  </si>
  <si>
    <t>&gt;= 30GB</t>
  </si>
  <si>
    <t>„Neomezený 5GB“</t>
  </si>
  <si>
    <t>„Neomezený“</t>
  </si>
  <si>
    <t>&gt;= 5GB</t>
  </si>
  <si>
    <t>„125 minut“</t>
  </si>
  <si>
    <t>„40 minut“</t>
  </si>
  <si>
    <t>„Data 13GB“</t>
  </si>
  <si>
    <t>-</t>
  </si>
  <si>
    <t>&gt;= 13GB</t>
  </si>
  <si>
    <t>1.5. Specifikace mobilních hlasových a datových služeb bez DPH</t>
  </si>
  <si>
    <t>Ceny za volání nad rámec model. tarifu nebo paušálu</t>
  </si>
  <si>
    <t>CENOVÁ NABÍDKA MIMO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</si>
</sst>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</font>
    <font>
      <b/>
      <u val="single"/>
      <sz val="16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/>
      <right/>
      <top/>
      <bottom style="thin"/>
    </border>
    <border>
      <left/>
      <right/>
      <top style="hair"/>
      <bottom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/>
      <top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1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5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164" fontId="0" fillId="0" borderId="3" xfId="0" applyNumberFormat="1" applyBorder="1"/>
    <xf numFmtId="164" fontId="2" fillId="0" borderId="3" xfId="0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0" fillId="0" borderId="9" xfId="0" applyBorder="1"/>
    <xf numFmtId="0" fontId="0" fillId="0" borderId="10" xfId="0" applyBorder="1"/>
    <xf numFmtId="0" fontId="2" fillId="0" borderId="5" xfId="0" applyFont="1" applyBorder="1" applyAlignment="1">
      <alignment horizontal="left" vertical="center" wrapText="1"/>
    </xf>
    <xf numFmtId="0" fontId="2" fillId="2" borderId="1" xfId="0" applyFont="1" applyFill="1" applyBorder="1"/>
    <xf numFmtId="0" fontId="0" fillId="3" borderId="11" xfId="0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164" fontId="2" fillId="3" borderId="13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7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0</xdr:row>
      <xdr:rowOff>933450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0</xdr:row>
      <xdr:rowOff>933450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B1B71-7475-4A1E-B3D6-768DE5B14157}">
  <dimension ref="A1:F87"/>
  <sheetViews>
    <sheetView tabSelected="1" workbookViewId="0" topLeftCell="A4">
      <selection activeCell="E51" sqref="E51"/>
    </sheetView>
  </sheetViews>
  <sheetFormatPr defaultColWidth="9.140625" defaultRowHeight="15"/>
  <cols>
    <col min="1" max="1" width="20.28125" style="0" customWidth="1"/>
    <col min="2" max="2" width="29.00390625" style="0" customWidth="1"/>
    <col min="3" max="3" width="6.00390625" style="0" bestFit="1" customWidth="1"/>
    <col min="4" max="4" width="20.00390625" style="0" bestFit="1" customWidth="1"/>
    <col min="5" max="5" width="24.7109375" style="0" customWidth="1"/>
  </cols>
  <sheetData>
    <row r="1" ht="83.25" customHeight="1">
      <c r="E1" s="3" t="s">
        <v>24</v>
      </c>
    </row>
    <row r="2" spans="1:5" ht="34.5" customHeight="1">
      <c r="A2" s="54" t="s">
        <v>28</v>
      </c>
      <c r="B2" s="54"/>
      <c r="C2" s="54"/>
      <c r="D2" s="54"/>
      <c r="E2" s="54"/>
    </row>
    <row r="3" spans="1:5" ht="15.75" customHeight="1">
      <c r="A3" s="1" t="s">
        <v>6</v>
      </c>
      <c r="B3" s="55" t="s">
        <v>7</v>
      </c>
      <c r="C3" s="55"/>
      <c r="D3" s="55"/>
      <c r="E3" s="55"/>
    </row>
    <row r="4" spans="1:5" ht="15.75" customHeight="1">
      <c r="A4" s="1" t="s">
        <v>8</v>
      </c>
      <c r="B4" s="55" t="s">
        <v>9</v>
      </c>
      <c r="C4" s="55"/>
      <c r="D4" s="55"/>
      <c r="E4" s="55"/>
    </row>
    <row r="5" spans="1:5" ht="15.75" customHeight="1">
      <c r="A5" s="1" t="s">
        <v>10</v>
      </c>
      <c r="B5" s="55" t="s">
        <v>22</v>
      </c>
      <c r="C5" s="55"/>
      <c r="D5" s="55"/>
      <c r="E5" s="55"/>
    </row>
    <row r="6" spans="1:5" ht="15.75" customHeight="1">
      <c r="A6" s="1" t="s">
        <v>11</v>
      </c>
      <c r="B6" s="55" t="s">
        <v>12</v>
      </c>
      <c r="C6" s="55"/>
      <c r="D6" s="55"/>
      <c r="E6" s="55"/>
    </row>
    <row r="7" spans="1:5" ht="34.5" customHeight="1">
      <c r="A7" s="2" t="s">
        <v>13</v>
      </c>
      <c r="B7" s="53" t="s">
        <v>18</v>
      </c>
      <c r="C7" s="53"/>
      <c r="D7" s="53"/>
      <c r="E7" s="53"/>
    </row>
    <row r="8" spans="1:5" ht="18.75">
      <c r="A8" s="25"/>
      <c r="B8" s="26"/>
      <c r="C8" s="26"/>
      <c r="D8" s="26"/>
      <c r="E8" s="26"/>
    </row>
    <row r="9" spans="1:5" ht="15">
      <c r="A9" s="57"/>
      <c r="B9" s="58"/>
      <c r="C9" s="12"/>
      <c r="D9" s="13" t="s">
        <v>14</v>
      </c>
      <c r="E9" s="24" t="s">
        <v>23</v>
      </c>
    </row>
    <row r="10" spans="1:5" ht="15">
      <c r="A10" s="16"/>
      <c r="B10" s="14"/>
      <c r="C10" s="14"/>
      <c r="D10" s="15"/>
      <c r="E10" s="17"/>
    </row>
    <row r="11" spans="1:5" ht="15">
      <c r="A11" s="18" t="s">
        <v>15</v>
      </c>
      <c r="B11" s="59"/>
      <c r="C11" s="59"/>
      <c r="D11" s="59"/>
      <c r="E11" s="60"/>
    </row>
    <row r="12" spans="1:5" ht="15">
      <c r="A12" s="18" t="s">
        <v>16</v>
      </c>
      <c r="B12" s="59"/>
      <c r="C12" s="59"/>
      <c r="D12" s="59"/>
      <c r="E12" s="60"/>
    </row>
    <row r="13" spans="1:5" ht="15">
      <c r="A13" s="18" t="s">
        <v>17</v>
      </c>
      <c r="B13" s="59"/>
      <c r="C13" s="59"/>
      <c r="D13" s="59"/>
      <c r="E13" s="60"/>
    </row>
    <row r="14" spans="1:5" ht="15">
      <c r="A14" s="18" t="s">
        <v>10</v>
      </c>
      <c r="B14" s="59"/>
      <c r="C14" s="59"/>
      <c r="D14" s="59"/>
      <c r="E14" s="60"/>
    </row>
    <row r="15" spans="1:5" ht="15">
      <c r="A15" s="19"/>
      <c r="B15" s="7"/>
      <c r="C15" s="7"/>
      <c r="D15" s="7">
        <v>24</v>
      </c>
      <c r="E15" s="20" t="s">
        <v>4</v>
      </c>
    </row>
    <row r="16" spans="1:5" ht="15">
      <c r="A16" s="21" t="s">
        <v>42</v>
      </c>
      <c r="B16" s="7"/>
      <c r="C16" s="7"/>
      <c r="D16" s="7"/>
      <c r="E16" s="20"/>
    </row>
    <row r="17" spans="1:5" ht="15">
      <c r="A17" s="19"/>
      <c r="B17" s="7"/>
      <c r="C17" s="7" t="s">
        <v>2</v>
      </c>
      <c r="D17" s="7" t="s">
        <v>3</v>
      </c>
      <c r="E17" s="20" t="str">
        <f>"cena bez DPH/"&amp;D15&amp;" měsíců"</f>
        <v>cena bez DPH/24 měsíců</v>
      </c>
    </row>
    <row r="18" spans="1:5" ht="15">
      <c r="A18" s="19" t="s">
        <v>25</v>
      </c>
      <c r="B18" s="8"/>
      <c r="C18" s="7">
        <v>1</v>
      </c>
      <c r="D18" s="10"/>
      <c r="E18" s="22">
        <f>D18*C18</f>
        <v>0</v>
      </c>
    </row>
    <row r="19" spans="1:5" ht="15">
      <c r="A19" s="19" t="s">
        <v>26</v>
      </c>
      <c r="B19" s="8"/>
      <c r="C19" s="7">
        <v>1</v>
      </c>
      <c r="D19" s="10"/>
      <c r="E19" s="22">
        <f>D15*D19*C19</f>
        <v>0</v>
      </c>
    </row>
    <row r="20" spans="1:5" ht="15">
      <c r="A20" s="19" t="s">
        <v>27</v>
      </c>
      <c r="B20" s="8"/>
      <c r="C20" s="9">
        <v>1</v>
      </c>
      <c r="D20" s="10"/>
      <c r="E20" s="22">
        <f>D15*D20*C20</f>
        <v>0</v>
      </c>
    </row>
    <row r="21" spans="1:5" ht="15">
      <c r="A21" s="19"/>
      <c r="B21" s="7" t="s">
        <v>19</v>
      </c>
      <c r="C21" s="9"/>
      <c r="D21" s="11">
        <f>SUM(D18:D20)</f>
        <v>0</v>
      </c>
      <c r="E21" s="23">
        <f>SUM(E18:E20)</f>
        <v>0</v>
      </c>
    </row>
    <row r="22" spans="1:5" ht="15">
      <c r="A22" s="19"/>
      <c r="B22" s="7"/>
      <c r="C22" s="7"/>
      <c r="D22" s="7"/>
      <c r="E22" s="20"/>
    </row>
    <row r="23" spans="1:5" ht="15">
      <c r="A23" s="21" t="s">
        <v>57</v>
      </c>
      <c r="B23" s="7"/>
      <c r="C23" s="7"/>
      <c r="D23" s="7"/>
      <c r="E23" s="20"/>
    </row>
    <row r="24" spans="1:5" ht="15">
      <c r="A24" s="19"/>
      <c r="B24" s="7"/>
      <c r="C24" s="7" t="s">
        <v>2</v>
      </c>
      <c r="D24" s="7" t="s">
        <v>3</v>
      </c>
      <c r="E24" s="20" t="str">
        <f>"cena bez DPH/"&amp;D15&amp;" měsíců"</f>
        <v>cena bez DPH/24 měsíců</v>
      </c>
    </row>
    <row r="25" spans="1:5" ht="15">
      <c r="A25" s="19" t="s">
        <v>59</v>
      </c>
      <c r="B25" s="7"/>
      <c r="C25" s="7">
        <v>1</v>
      </c>
      <c r="D25" s="10"/>
      <c r="E25" s="22">
        <f>D25*C25</f>
        <v>0</v>
      </c>
    </row>
    <row r="26" spans="1:5" ht="15">
      <c r="A26" s="19" t="s">
        <v>60</v>
      </c>
      <c r="B26" s="7"/>
      <c r="C26" s="7">
        <v>1</v>
      </c>
      <c r="D26" s="10"/>
      <c r="E26" s="22">
        <f>D15*D26*C26</f>
        <v>0</v>
      </c>
    </row>
    <row r="27" spans="1:5" ht="15">
      <c r="A27" s="19"/>
      <c r="B27" s="7" t="s">
        <v>19</v>
      </c>
      <c r="C27" s="9"/>
      <c r="D27" s="11">
        <f>SUM(D25:D26)</f>
        <v>0</v>
      </c>
      <c r="E27" s="23">
        <f>SUM(E25:E26)</f>
        <v>0</v>
      </c>
    </row>
    <row r="28" spans="1:5" ht="15">
      <c r="A28" s="19"/>
      <c r="B28" s="7"/>
      <c r="C28" s="7"/>
      <c r="D28" s="7"/>
      <c r="E28" s="20"/>
    </row>
    <row r="29" spans="1:5" ht="15">
      <c r="A29" s="21" t="s">
        <v>58</v>
      </c>
      <c r="B29" s="7"/>
      <c r="C29" s="7"/>
      <c r="D29" s="7"/>
      <c r="E29" s="20"/>
    </row>
    <row r="30" spans="1:5" ht="15">
      <c r="A30" s="19"/>
      <c r="B30" s="7"/>
      <c r="C30" s="7" t="s">
        <v>2</v>
      </c>
      <c r="D30" s="7" t="s">
        <v>3</v>
      </c>
      <c r="E30" s="20" t="str">
        <f>"cena bez DPH/"&amp;D15&amp;" měsíců"</f>
        <v>cena bez DPH/24 měsíců</v>
      </c>
    </row>
    <row r="31" spans="1:5" ht="15">
      <c r="A31" s="19" t="s">
        <v>61</v>
      </c>
      <c r="B31" s="7"/>
      <c r="C31" s="7">
        <v>1</v>
      </c>
      <c r="D31" s="10"/>
      <c r="E31" s="22">
        <f>D31*C31</f>
        <v>0</v>
      </c>
    </row>
    <row r="32" spans="1:5" ht="15">
      <c r="A32" s="19" t="s">
        <v>62</v>
      </c>
      <c r="B32" s="8"/>
      <c r="C32" s="7">
        <v>1</v>
      </c>
      <c r="D32" s="10"/>
      <c r="E32" s="22">
        <f>D15*D32*C32</f>
        <v>0</v>
      </c>
    </row>
    <row r="33" spans="1:5" ht="15">
      <c r="A33" s="19"/>
      <c r="B33" s="7" t="s">
        <v>19</v>
      </c>
      <c r="C33" s="9"/>
      <c r="D33" s="11">
        <f>SUM(D31:D32)</f>
        <v>0</v>
      </c>
      <c r="E33" s="23">
        <f>SUM(E31:E32)</f>
        <v>0</v>
      </c>
    </row>
    <row r="34" spans="1:5" ht="15">
      <c r="A34" s="19"/>
      <c r="B34" s="7"/>
      <c r="C34" s="7"/>
      <c r="D34" s="7"/>
      <c r="E34" s="20"/>
    </row>
    <row r="35" spans="1:5" ht="15">
      <c r="A35" s="21" t="s">
        <v>43</v>
      </c>
      <c r="B35" s="7"/>
      <c r="C35" s="7"/>
      <c r="D35" s="7"/>
      <c r="E35" s="20"/>
    </row>
    <row r="36" spans="1:5" ht="15">
      <c r="A36" s="19"/>
      <c r="B36" s="7"/>
      <c r="C36" s="7" t="s">
        <v>2</v>
      </c>
      <c r="D36" s="7" t="s">
        <v>3</v>
      </c>
      <c r="E36" s="20" t="str">
        <f>"cena bez DPH/"&amp;D15&amp;" měsíců"</f>
        <v>cena bez DPH/24 měsíců</v>
      </c>
    </row>
    <row r="37" spans="1:5" ht="15">
      <c r="A37" s="19" t="s">
        <v>25</v>
      </c>
      <c r="B37" s="8"/>
      <c r="C37" s="7">
        <v>1</v>
      </c>
      <c r="D37" s="10"/>
      <c r="E37" s="22">
        <f>D37*C37</f>
        <v>0</v>
      </c>
    </row>
    <row r="38" spans="1:5" ht="15">
      <c r="A38" s="19" t="s">
        <v>29</v>
      </c>
      <c r="B38" s="8"/>
      <c r="C38" s="7">
        <v>1</v>
      </c>
      <c r="D38" s="10"/>
      <c r="E38" s="22">
        <f>D15*D38*C38</f>
        <v>0</v>
      </c>
    </row>
    <row r="39" spans="1:5" ht="15">
      <c r="A39" s="19" t="s">
        <v>30</v>
      </c>
      <c r="B39" s="8"/>
      <c r="C39" s="7">
        <v>1</v>
      </c>
      <c r="D39" s="10"/>
      <c r="E39" s="22">
        <f>D15*D39*C39</f>
        <v>0</v>
      </c>
    </row>
    <row r="40" spans="1:5" ht="15">
      <c r="A40" s="19"/>
      <c r="B40" s="7" t="s">
        <v>19</v>
      </c>
      <c r="C40" s="9"/>
      <c r="D40" s="11">
        <f>SUM(D37:D39)</f>
        <v>0</v>
      </c>
      <c r="E40" s="23">
        <f>SUM(E37:E39)</f>
        <v>0</v>
      </c>
    </row>
    <row r="41" spans="1:5" ht="15">
      <c r="A41" s="19"/>
      <c r="B41" s="7"/>
      <c r="C41" s="7"/>
      <c r="D41" s="7"/>
      <c r="E41" s="20"/>
    </row>
    <row r="42" spans="1:5" ht="15">
      <c r="A42" s="21" t="s">
        <v>44</v>
      </c>
      <c r="B42" s="7"/>
      <c r="C42" s="7"/>
      <c r="D42" s="7"/>
      <c r="E42" s="20"/>
    </row>
    <row r="43" spans="1:5" ht="15">
      <c r="A43" s="19"/>
      <c r="B43" s="7"/>
      <c r="C43" s="7" t="s">
        <v>2</v>
      </c>
      <c r="D43" s="7" t="s">
        <v>3</v>
      </c>
      <c r="E43" s="20" t="str">
        <f>"cena bez DPH/"&amp;D15&amp;" měsíců"</f>
        <v>cena bez DPH/24 měsíců</v>
      </c>
    </row>
    <row r="44" spans="1:5" ht="15">
      <c r="A44" s="19" t="s">
        <v>25</v>
      </c>
      <c r="B44" s="8"/>
      <c r="C44" s="7">
        <v>1</v>
      </c>
      <c r="D44" s="10"/>
      <c r="E44" s="22">
        <f>D44*C44</f>
        <v>0</v>
      </c>
    </row>
    <row r="45" spans="1:5" ht="15">
      <c r="A45" s="19" t="s">
        <v>29</v>
      </c>
      <c r="B45" s="8"/>
      <c r="C45" s="7">
        <v>1</v>
      </c>
      <c r="D45" s="10"/>
      <c r="E45" s="22">
        <f>D15*D45*C45</f>
        <v>0</v>
      </c>
    </row>
    <row r="46" spans="1:5" ht="15">
      <c r="A46" s="19" t="s">
        <v>30</v>
      </c>
      <c r="B46" s="8"/>
      <c r="C46" s="7">
        <v>1</v>
      </c>
      <c r="D46" s="10"/>
      <c r="E46" s="22">
        <f>D15*D46*C46</f>
        <v>0</v>
      </c>
    </row>
    <row r="47" spans="1:5" ht="15">
      <c r="A47" s="19"/>
      <c r="B47" s="8" t="s">
        <v>19</v>
      </c>
      <c r="C47" s="9"/>
      <c r="D47" s="11">
        <f>SUM(D44:D46)</f>
        <v>0</v>
      </c>
      <c r="E47" s="23">
        <f>SUM(E44:E46)</f>
        <v>0</v>
      </c>
    </row>
    <row r="48" spans="1:5" ht="15">
      <c r="A48" s="19"/>
      <c r="B48" s="7"/>
      <c r="C48" s="7"/>
      <c r="D48" s="7"/>
      <c r="E48" s="20"/>
    </row>
    <row r="49" spans="1:5" ht="15">
      <c r="A49" s="21" t="s">
        <v>45</v>
      </c>
      <c r="B49" s="7"/>
      <c r="C49" s="7"/>
      <c r="D49" s="7"/>
      <c r="E49" s="20"/>
    </row>
    <row r="50" spans="1:5" ht="15">
      <c r="A50" s="19"/>
      <c r="B50" s="7"/>
      <c r="C50" s="7" t="s">
        <v>2</v>
      </c>
      <c r="D50" s="7" t="s">
        <v>3</v>
      </c>
      <c r="E50" s="20" t="str">
        <f>"cena bez DPH/"&amp;D15&amp;" měsíců"</f>
        <v>cena bez DPH/24 měsíců</v>
      </c>
    </row>
    <row r="51" spans="1:5" ht="15">
      <c r="A51" s="19" t="s">
        <v>50</v>
      </c>
      <c r="B51" s="8"/>
      <c r="C51" s="9">
        <v>10</v>
      </c>
      <c r="D51" s="10"/>
      <c r="E51" s="22">
        <f>D15*D51*C51</f>
        <v>0</v>
      </c>
    </row>
    <row r="52" spans="1:5" ht="15">
      <c r="A52" s="19" t="s">
        <v>51</v>
      </c>
      <c r="B52" s="8"/>
      <c r="C52" s="9">
        <v>35</v>
      </c>
      <c r="D52" s="10"/>
      <c r="E52" s="22">
        <f>D15*D52*C52</f>
        <v>0</v>
      </c>
    </row>
    <row r="53" spans="1:5" ht="15">
      <c r="A53" s="19" t="s">
        <v>52</v>
      </c>
      <c r="B53" s="8"/>
      <c r="C53" s="9">
        <v>20</v>
      </c>
      <c r="D53" s="10"/>
      <c r="E53" s="22">
        <f>D15*D53*C53</f>
        <v>0</v>
      </c>
    </row>
    <row r="54" spans="1:5" ht="15">
      <c r="A54" s="19" t="s">
        <v>0</v>
      </c>
      <c r="B54" s="8"/>
      <c r="C54" s="9">
        <v>20</v>
      </c>
      <c r="D54" s="10"/>
      <c r="E54" s="22">
        <f>D15*D54*C54</f>
        <v>0</v>
      </c>
    </row>
    <row r="55" spans="1:5" ht="15">
      <c r="A55" s="19" t="s">
        <v>1</v>
      </c>
      <c r="B55" s="8"/>
      <c r="C55" s="9">
        <v>10</v>
      </c>
      <c r="D55" s="10"/>
      <c r="E55" s="22">
        <f>D15*D55*C55</f>
        <v>0</v>
      </c>
    </row>
    <row r="56" spans="1:5" ht="15">
      <c r="A56" s="19" t="s">
        <v>5</v>
      </c>
      <c r="B56" s="8"/>
      <c r="C56" s="9">
        <v>5</v>
      </c>
      <c r="D56" s="10"/>
      <c r="E56" s="22">
        <f>D15*D56*C56</f>
        <v>0</v>
      </c>
    </row>
    <row r="57" spans="1:5" ht="15">
      <c r="A57" s="19"/>
      <c r="B57" s="7" t="s">
        <v>19</v>
      </c>
      <c r="C57" s="9">
        <f>SUM(C51:C56)</f>
        <v>100</v>
      </c>
      <c r="D57" s="11">
        <f>SUM(D51:D56)</f>
        <v>0</v>
      </c>
      <c r="E57" s="23">
        <f>SUM(E51:E56)</f>
        <v>0</v>
      </c>
    </row>
    <row r="58" spans="1:5" ht="15">
      <c r="A58" s="19"/>
      <c r="B58" s="7"/>
      <c r="C58" s="7"/>
      <c r="D58" s="7"/>
      <c r="E58" s="20"/>
    </row>
    <row r="59" spans="1:5" ht="15">
      <c r="A59" s="21" t="s">
        <v>46</v>
      </c>
      <c r="B59" s="7"/>
      <c r="C59" s="7"/>
      <c r="D59" s="7"/>
      <c r="E59" s="20"/>
    </row>
    <row r="60" spans="1:5" ht="15">
      <c r="A60" s="19"/>
      <c r="B60" s="7"/>
      <c r="C60" s="7" t="s">
        <v>2</v>
      </c>
      <c r="D60" s="7" t="s">
        <v>3</v>
      </c>
      <c r="E60" s="20" t="str">
        <f>"cena bez DPH/"&amp;D15&amp;" měsíců"</f>
        <v>cena bez DPH/24 měsíců</v>
      </c>
    </row>
    <row r="61" spans="1:5" ht="15">
      <c r="A61" s="19" t="s">
        <v>25</v>
      </c>
      <c r="B61" s="8"/>
      <c r="C61" s="7">
        <v>1</v>
      </c>
      <c r="D61" s="10"/>
      <c r="E61" s="22">
        <f>D61*C61</f>
        <v>0</v>
      </c>
    </row>
    <row r="62" spans="1:5" ht="15">
      <c r="A62" s="19" t="s">
        <v>31</v>
      </c>
      <c r="B62" s="8"/>
      <c r="C62" s="7">
        <v>1</v>
      </c>
      <c r="D62" s="10"/>
      <c r="E62" s="22">
        <f>D15*D62*C62</f>
        <v>0</v>
      </c>
    </row>
    <row r="63" spans="1:5" ht="15">
      <c r="A63" s="19"/>
      <c r="B63" s="7" t="s">
        <v>19</v>
      </c>
      <c r="C63" s="9"/>
      <c r="D63" s="11">
        <f>SUM(D61:D62)</f>
        <v>0</v>
      </c>
      <c r="E63" s="23">
        <f>SUM(E61:E62)</f>
        <v>0</v>
      </c>
    </row>
    <row r="64" spans="1:5" ht="15">
      <c r="A64" s="19"/>
      <c r="B64" s="7"/>
      <c r="C64" s="7"/>
      <c r="D64" s="7"/>
      <c r="E64" s="20"/>
    </row>
    <row r="65" spans="1:5" ht="15">
      <c r="A65" s="21" t="s">
        <v>47</v>
      </c>
      <c r="B65" s="7"/>
      <c r="C65" s="7"/>
      <c r="D65" s="7"/>
      <c r="E65" s="20"/>
    </row>
    <row r="66" spans="1:5" ht="15">
      <c r="A66" s="19"/>
      <c r="B66" s="7"/>
      <c r="C66" s="7" t="s">
        <v>2</v>
      </c>
      <c r="D66" s="7" t="s">
        <v>3</v>
      </c>
      <c r="E66" s="20" t="str">
        <f>"cena bez DPH/"&amp;D15&amp;" měsíců"</f>
        <v>cena bez DPH/24 měsíců</v>
      </c>
    </row>
    <row r="67" spans="1:5" ht="15">
      <c r="A67" s="19" t="s">
        <v>25</v>
      </c>
      <c r="B67" s="8"/>
      <c r="C67" s="7">
        <v>1</v>
      </c>
      <c r="D67" s="10"/>
      <c r="E67" s="22">
        <f>D67*C67</f>
        <v>0</v>
      </c>
    </row>
    <row r="68" spans="1:5" ht="15">
      <c r="A68" s="19" t="s">
        <v>32</v>
      </c>
      <c r="B68" s="8"/>
      <c r="C68" s="7">
        <v>2</v>
      </c>
      <c r="D68" s="10"/>
      <c r="E68" s="22">
        <f>D15*D68*C68</f>
        <v>0</v>
      </c>
    </row>
    <row r="69" spans="1:5" ht="15">
      <c r="A69" s="19" t="s">
        <v>33</v>
      </c>
      <c r="B69" s="8"/>
      <c r="C69" s="7">
        <v>1</v>
      </c>
      <c r="D69" s="10"/>
      <c r="E69" s="22">
        <f>D15*D69*C69</f>
        <v>0</v>
      </c>
    </row>
    <row r="70" spans="1:5" ht="15">
      <c r="A70" s="19"/>
      <c r="B70" s="7" t="s">
        <v>19</v>
      </c>
      <c r="C70" s="9"/>
      <c r="D70" s="11">
        <f>SUM(D67:D69)</f>
        <v>0</v>
      </c>
      <c r="E70" s="23">
        <f>SUM(E67:E69)</f>
        <v>0</v>
      </c>
    </row>
    <row r="71" spans="1:5" ht="15">
      <c r="A71" s="19"/>
      <c r="B71" s="7"/>
      <c r="C71" s="7"/>
      <c r="D71" s="7"/>
      <c r="E71" s="20"/>
    </row>
    <row r="72" spans="1:5" ht="15">
      <c r="A72" s="21" t="s">
        <v>48</v>
      </c>
      <c r="B72" s="7"/>
      <c r="C72" s="7"/>
      <c r="D72" s="7"/>
      <c r="E72" s="20"/>
    </row>
    <row r="73" spans="1:5" ht="15">
      <c r="A73" s="19"/>
      <c r="B73" s="7"/>
      <c r="C73" s="7" t="s">
        <v>2</v>
      </c>
      <c r="D73" s="7" t="s">
        <v>3</v>
      </c>
      <c r="E73" s="20" t="str">
        <f>"cena bez DPH/"&amp;D15&amp;" měsíců"</f>
        <v>cena bez DPH/24 měsíců</v>
      </c>
    </row>
    <row r="74" spans="1:5" ht="15">
      <c r="A74" s="19" t="s">
        <v>25</v>
      </c>
      <c r="B74" s="8"/>
      <c r="C74" s="7">
        <v>1</v>
      </c>
      <c r="D74" s="10"/>
      <c r="E74" s="22">
        <f>D74*C74</f>
        <v>0</v>
      </c>
    </row>
    <row r="75" spans="1:5" ht="15">
      <c r="A75" s="19" t="s">
        <v>31</v>
      </c>
      <c r="B75" s="8"/>
      <c r="C75" s="7">
        <v>1</v>
      </c>
      <c r="D75" s="10"/>
      <c r="E75" s="22">
        <f>D15*D75*C75</f>
        <v>0</v>
      </c>
    </row>
    <row r="76" spans="1:5" ht="15">
      <c r="A76" s="19"/>
      <c r="B76" s="7" t="s">
        <v>19</v>
      </c>
      <c r="C76" s="9"/>
      <c r="D76" s="11">
        <f>SUM(D74:D75)</f>
        <v>0</v>
      </c>
      <c r="E76" s="23">
        <f>SUM(E74:E75)</f>
        <v>0</v>
      </c>
    </row>
    <row r="77" spans="1:5" ht="15">
      <c r="A77" s="19"/>
      <c r="B77" s="7"/>
      <c r="C77" s="7"/>
      <c r="D77" s="7"/>
      <c r="E77" s="20"/>
    </row>
    <row r="78" spans="1:5" ht="15">
      <c r="A78" s="21" t="s">
        <v>49</v>
      </c>
      <c r="B78" s="7"/>
      <c r="C78" s="7"/>
      <c r="D78" s="7"/>
      <c r="E78" s="20"/>
    </row>
    <row r="79" spans="1:5" ht="15">
      <c r="A79" s="19"/>
      <c r="B79" s="7"/>
      <c r="C79" s="7" t="s">
        <v>2</v>
      </c>
      <c r="D79" s="7" t="s">
        <v>3</v>
      </c>
      <c r="E79" s="20" t="str">
        <f>"cena bez DPH/"&amp;D15&amp;" měsíců"</f>
        <v>cena bez DPH/24 měsíců</v>
      </c>
    </row>
    <row r="80" spans="1:5" ht="15">
      <c r="A80" s="19" t="s">
        <v>25</v>
      </c>
      <c r="B80" s="8"/>
      <c r="C80" s="7">
        <v>1</v>
      </c>
      <c r="D80" s="10"/>
      <c r="E80" s="22">
        <f>D80*C80</f>
        <v>0</v>
      </c>
    </row>
    <row r="81" spans="1:5" ht="15">
      <c r="A81" s="19"/>
      <c r="B81" s="7" t="s">
        <v>19</v>
      </c>
      <c r="C81" s="9"/>
      <c r="D81" s="11">
        <f>SUM(D80:D80)</f>
        <v>0</v>
      </c>
      <c r="E81" s="23">
        <f>SUM(E80:E80)</f>
        <v>0</v>
      </c>
    </row>
    <row r="82" spans="1:5" ht="15">
      <c r="A82" s="19"/>
      <c r="B82" s="7"/>
      <c r="C82" s="7"/>
      <c r="D82" s="7"/>
      <c r="E82" s="20"/>
    </row>
    <row r="83" spans="1:5" ht="23.25" customHeight="1">
      <c r="A83" s="36"/>
      <c r="B83" s="63" t="s">
        <v>53</v>
      </c>
      <c r="C83" s="64"/>
      <c r="D83" s="37">
        <f>D21+D27+D33+D40+D47+D57+D63+D70+D76+D81</f>
        <v>0</v>
      </c>
      <c r="E83" s="38">
        <f>E21+E27+E33+E40+E47+E57+E63+E70+E76+E81</f>
        <v>0</v>
      </c>
    </row>
    <row r="84" ht="30" customHeight="1"/>
    <row r="85" ht="24.75" customHeight="1"/>
    <row r="86" spans="1:6" ht="15">
      <c r="A86" s="61" t="s">
        <v>20</v>
      </c>
      <c r="B86" s="61"/>
      <c r="D86" s="62"/>
      <c r="E86" s="62"/>
      <c r="F86" s="5"/>
    </row>
    <row r="87" spans="4:6" ht="15">
      <c r="D87" s="56" t="s">
        <v>21</v>
      </c>
      <c r="E87" s="56"/>
      <c r="F87" s="4"/>
    </row>
  </sheetData>
  <mergeCells count="15">
    <mergeCell ref="D87:E87"/>
    <mergeCell ref="A9:B9"/>
    <mergeCell ref="B11:E11"/>
    <mergeCell ref="B12:E12"/>
    <mergeCell ref="B13:E13"/>
    <mergeCell ref="B14:E14"/>
    <mergeCell ref="A86:B86"/>
    <mergeCell ref="D86:E86"/>
    <mergeCell ref="B83:C83"/>
    <mergeCell ref="B7:E7"/>
    <mergeCell ref="A2:E2"/>
    <mergeCell ref="B3:E3"/>
    <mergeCell ref="B4:E4"/>
    <mergeCell ref="B5:E5"/>
    <mergeCell ref="B6:E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2"/>
  <rowBreaks count="1" manualBreakCount="1">
    <brk id="4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800F2-4A0B-47E7-A29F-D81B2A1A10B7}">
  <dimension ref="A1:H59"/>
  <sheetViews>
    <sheetView workbookViewId="0" topLeftCell="A19">
      <selection activeCell="K51" sqref="K51"/>
    </sheetView>
  </sheetViews>
  <sheetFormatPr defaultColWidth="9.140625" defaultRowHeight="15"/>
  <cols>
    <col min="1" max="1" width="19.00390625" style="0" customWidth="1"/>
    <col min="2" max="2" width="13.57421875" style="0" customWidth="1"/>
    <col min="3" max="3" width="13.00390625" style="0" customWidth="1"/>
    <col min="4" max="4" width="12.57421875" style="0" customWidth="1"/>
    <col min="5" max="5" width="12.421875" style="0" customWidth="1"/>
    <col min="6" max="6" width="13.8515625" style="0" customWidth="1"/>
    <col min="7" max="7" width="19.57421875" style="0" customWidth="1"/>
  </cols>
  <sheetData>
    <row r="1" ht="83.25" customHeight="1">
      <c r="G1" s="3" t="s">
        <v>24</v>
      </c>
    </row>
    <row r="2" spans="1:7" ht="34.5" customHeight="1">
      <c r="A2" s="54" t="s">
        <v>87</v>
      </c>
      <c r="B2" s="54"/>
      <c r="C2" s="54"/>
      <c r="D2" s="54"/>
      <c r="E2" s="54"/>
      <c r="F2" s="54"/>
      <c r="G2" s="54"/>
    </row>
    <row r="3" spans="1:7" ht="15.75" customHeight="1">
      <c r="A3" s="1" t="s">
        <v>6</v>
      </c>
      <c r="B3" s="55" t="s">
        <v>7</v>
      </c>
      <c r="C3" s="55"/>
      <c r="D3" s="55"/>
      <c r="E3" s="55"/>
      <c r="F3" s="55"/>
      <c r="G3" s="55"/>
    </row>
    <row r="4" spans="1:7" ht="15.75" customHeight="1">
      <c r="A4" s="1" t="s">
        <v>8</v>
      </c>
      <c r="B4" s="55" t="s">
        <v>9</v>
      </c>
      <c r="C4" s="55"/>
      <c r="D4" s="55"/>
      <c r="E4" s="55"/>
      <c r="F4" s="55"/>
      <c r="G4" s="55"/>
    </row>
    <row r="5" spans="1:7" ht="15.75" customHeight="1">
      <c r="A5" s="1" t="s">
        <v>10</v>
      </c>
      <c r="B5" s="55" t="s">
        <v>22</v>
      </c>
      <c r="C5" s="55"/>
      <c r="D5" s="55"/>
      <c r="E5" s="55"/>
      <c r="F5" s="55"/>
      <c r="G5" s="55"/>
    </row>
    <row r="6" spans="1:7" ht="15.75" customHeight="1">
      <c r="A6" s="1" t="s">
        <v>11</v>
      </c>
      <c r="B6" s="55" t="s">
        <v>12</v>
      </c>
      <c r="C6" s="55"/>
      <c r="D6" s="55"/>
      <c r="E6" s="55"/>
      <c r="F6" s="55"/>
      <c r="G6" s="55"/>
    </row>
    <row r="7" spans="1:7" ht="34.5" customHeight="1">
      <c r="A7" s="2" t="s">
        <v>13</v>
      </c>
      <c r="B7" s="53" t="s">
        <v>18</v>
      </c>
      <c r="C7" s="53"/>
      <c r="D7" s="53"/>
      <c r="E7" s="53"/>
      <c r="F7" s="53"/>
      <c r="G7" s="53"/>
    </row>
    <row r="8" spans="1:7" ht="18.75">
      <c r="A8" s="2"/>
      <c r="B8" s="28"/>
      <c r="C8" s="28"/>
      <c r="D8" s="28"/>
      <c r="E8" s="28"/>
      <c r="F8" s="28"/>
      <c r="G8" s="27" t="s">
        <v>37</v>
      </c>
    </row>
    <row r="9" spans="1:7" ht="15">
      <c r="A9" s="29"/>
      <c r="B9" s="14"/>
      <c r="C9" s="14"/>
      <c r="D9" s="14"/>
      <c r="E9" s="14"/>
      <c r="F9" s="14"/>
      <c r="G9" s="15"/>
    </row>
    <row r="10" spans="1:7" ht="15">
      <c r="A10" s="30" t="s">
        <v>15</v>
      </c>
      <c r="B10" s="59">
        <f>' Cenová nabídka - hodnocení'!B11:E11</f>
        <v>0</v>
      </c>
      <c r="C10" s="59"/>
      <c r="D10" s="59"/>
      <c r="E10" s="59"/>
      <c r="F10" s="59"/>
      <c r="G10" s="59"/>
    </row>
    <row r="11" spans="1:7" ht="15">
      <c r="A11" s="30" t="s">
        <v>16</v>
      </c>
      <c r="B11" s="59">
        <f>' Cenová nabídka - hodnocení'!B12:E12</f>
        <v>0</v>
      </c>
      <c r="C11" s="59"/>
      <c r="D11" s="59"/>
      <c r="E11" s="59"/>
      <c r="F11" s="59"/>
      <c r="G11" s="59"/>
    </row>
    <row r="12" spans="1:7" ht="15">
      <c r="A12" s="30" t="s">
        <v>17</v>
      </c>
      <c r="B12" s="59">
        <f>' Cenová nabídka - hodnocení'!B13:E13</f>
        <v>0</v>
      </c>
      <c r="C12" s="59"/>
      <c r="D12" s="59"/>
      <c r="E12" s="59"/>
      <c r="F12" s="59"/>
      <c r="G12" s="59"/>
    </row>
    <row r="13" spans="1:7" ht="15">
      <c r="A13" s="31" t="s">
        <v>10</v>
      </c>
      <c r="B13" s="59">
        <f>' Cenová nabídka - hodnocení'!B14:E14</f>
        <v>0</v>
      </c>
      <c r="C13" s="59"/>
      <c r="D13" s="59"/>
      <c r="E13" s="59"/>
      <c r="F13" s="59"/>
      <c r="G13" s="59"/>
    </row>
    <row r="14" spans="1:7" ht="21.75" customHeight="1">
      <c r="A14" s="45"/>
      <c r="B14" s="34"/>
      <c r="C14" s="34"/>
      <c r="D14" s="34"/>
      <c r="E14" s="34"/>
      <c r="F14" s="34"/>
      <c r="G14" s="34"/>
    </row>
    <row r="15" spans="1:7" ht="21.75" customHeight="1">
      <c r="A15" s="65" t="s">
        <v>86</v>
      </c>
      <c r="B15" s="65"/>
      <c r="C15" s="65"/>
      <c r="D15" s="65"/>
      <c r="E15" s="65"/>
      <c r="F15" s="65"/>
      <c r="G15" s="65"/>
    </row>
    <row r="16" spans="1:7" ht="15">
      <c r="A16" s="32"/>
      <c r="B16" s="33"/>
      <c r="C16" s="33"/>
      <c r="D16" s="33"/>
      <c r="E16" s="33"/>
      <c r="F16" s="33"/>
      <c r="G16" s="33"/>
    </row>
    <row r="17" spans="1:7" ht="15">
      <c r="A17" s="21" t="s">
        <v>42</v>
      </c>
      <c r="B17" s="7"/>
      <c r="C17" s="7"/>
      <c r="D17" s="7"/>
      <c r="E17" s="7"/>
      <c r="F17" s="7"/>
      <c r="G17" s="7"/>
    </row>
    <row r="18" spans="1:7" ht="15">
      <c r="A18" s="19"/>
      <c r="B18" s="7"/>
      <c r="C18" s="7"/>
      <c r="D18" s="7"/>
      <c r="E18" s="7"/>
      <c r="F18" s="7" t="s">
        <v>2</v>
      </c>
      <c r="G18" s="7" t="s">
        <v>36</v>
      </c>
    </row>
    <row r="19" spans="1:7" ht="15">
      <c r="A19" s="70" t="s">
        <v>56</v>
      </c>
      <c r="B19" s="71"/>
      <c r="C19" s="71"/>
      <c r="D19" s="71"/>
      <c r="E19" s="72"/>
      <c r="F19" s="9">
        <v>1</v>
      </c>
      <c r="G19" s="10"/>
    </row>
    <row r="20" spans="1:7" ht="15">
      <c r="A20" s="70" t="s">
        <v>54</v>
      </c>
      <c r="B20" s="71"/>
      <c r="C20" s="71"/>
      <c r="D20" s="71"/>
      <c r="E20" s="72"/>
      <c r="F20" s="9">
        <v>1</v>
      </c>
      <c r="G20" s="10"/>
    </row>
    <row r="21" spans="1:7" ht="15">
      <c r="A21" s="70" t="s">
        <v>55</v>
      </c>
      <c r="B21" s="71"/>
      <c r="C21" s="71"/>
      <c r="D21" s="71"/>
      <c r="E21" s="72"/>
      <c r="F21" s="9">
        <v>1</v>
      </c>
      <c r="G21" s="10"/>
    </row>
    <row r="22" spans="1:7" ht="15">
      <c r="A22" s="70" t="s">
        <v>35</v>
      </c>
      <c r="B22" s="71"/>
      <c r="C22" s="71"/>
      <c r="D22" s="71"/>
      <c r="E22" s="72"/>
      <c r="F22" s="9">
        <v>1</v>
      </c>
      <c r="G22" s="10"/>
    </row>
    <row r="23" spans="1:7" ht="15">
      <c r="A23" s="19"/>
      <c r="B23" s="7"/>
      <c r="C23" s="7"/>
      <c r="D23" s="7"/>
      <c r="E23" s="7"/>
      <c r="F23" s="9"/>
      <c r="G23" s="11"/>
    </row>
    <row r="24" spans="1:7" ht="15">
      <c r="A24" s="19"/>
      <c r="B24" s="7"/>
      <c r="C24" s="7"/>
      <c r="D24" s="7"/>
      <c r="E24" s="7"/>
      <c r="F24" s="7"/>
      <c r="G24" s="7"/>
    </row>
    <row r="25" spans="1:7" ht="15">
      <c r="A25" s="21" t="s">
        <v>43</v>
      </c>
      <c r="B25" s="7"/>
      <c r="C25" s="7"/>
      <c r="D25" s="7"/>
      <c r="E25" s="7"/>
      <c r="F25" s="7"/>
      <c r="G25" s="7"/>
    </row>
    <row r="26" spans="1:7" ht="15">
      <c r="A26" s="19"/>
      <c r="B26" s="7"/>
      <c r="C26" s="7"/>
      <c r="D26" s="7"/>
      <c r="E26" s="7"/>
      <c r="F26" s="7" t="s">
        <v>2</v>
      </c>
      <c r="G26" s="7"/>
    </row>
    <row r="27" spans="1:7" ht="15">
      <c r="A27" s="70" t="s">
        <v>38</v>
      </c>
      <c r="B27" s="71"/>
      <c r="C27" s="71"/>
      <c r="D27" s="71"/>
      <c r="E27" s="72"/>
      <c r="F27" s="35"/>
      <c r="G27" s="7" t="s">
        <v>36</v>
      </c>
    </row>
    <row r="28" spans="1:7" ht="15">
      <c r="A28" s="70" t="s">
        <v>39</v>
      </c>
      <c r="B28" s="71"/>
      <c r="C28" s="71"/>
      <c r="D28" s="71"/>
      <c r="E28" s="72"/>
      <c r="F28" s="9">
        <v>1</v>
      </c>
      <c r="G28" s="10"/>
    </row>
    <row r="29" spans="1:7" ht="15">
      <c r="A29" s="70" t="s">
        <v>34</v>
      </c>
      <c r="B29" s="71"/>
      <c r="C29" s="71"/>
      <c r="D29" s="71"/>
      <c r="E29" s="72"/>
      <c r="F29" s="9">
        <v>1</v>
      </c>
      <c r="G29" s="10"/>
    </row>
    <row r="30" spans="1:7" ht="15">
      <c r="A30" s="70" t="s">
        <v>40</v>
      </c>
      <c r="B30" s="71"/>
      <c r="C30" s="71"/>
      <c r="D30" s="71"/>
      <c r="E30" s="72"/>
      <c r="F30" s="9">
        <v>1</v>
      </c>
      <c r="G30" s="10"/>
    </row>
    <row r="31" spans="1:7" ht="15">
      <c r="A31" s="70" t="s">
        <v>41</v>
      </c>
      <c r="B31" s="71"/>
      <c r="C31" s="71"/>
      <c r="D31" s="71"/>
      <c r="E31" s="72"/>
      <c r="F31" s="9">
        <v>1</v>
      </c>
      <c r="G31" s="10"/>
    </row>
    <row r="32" spans="1:7" ht="15">
      <c r="A32" s="19"/>
      <c r="B32" s="7"/>
      <c r="C32" s="7"/>
      <c r="D32" s="7"/>
      <c r="E32" s="7"/>
      <c r="F32" s="9"/>
      <c r="G32" s="11"/>
    </row>
    <row r="33" spans="1:7" ht="15">
      <c r="A33" s="19"/>
      <c r="B33" s="7"/>
      <c r="C33" s="7"/>
      <c r="D33" s="7"/>
      <c r="E33" s="7"/>
      <c r="F33" s="7"/>
      <c r="G33" s="7"/>
    </row>
    <row r="34" spans="1:7" ht="15">
      <c r="A34" s="21" t="s">
        <v>44</v>
      </c>
      <c r="B34" s="7"/>
      <c r="C34" s="7"/>
      <c r="D34" s="7"/>
      <c r="E34" s="7"/>
      <c r="F34" s="7"/>
      <c r="G34" s="7"/>
    </row>
    <row r="35" spans="1:7" ht="15">
      <c r="A35" s="19"/>
      <c r="B35" s="7"/>
      <c r="C35" s="7"/>
      <c r="D35" s="7"/>
      <c r="E35" s="7"/>
      <c r="F35" s="7" t="s">
        <v>2</v>
      </c>
      <c r="G35" s="7"/>
    </row>
    <row r="36" spans="1:7" ht="15">
      <c r="A36" s="70" t="s">
        <v>38</v>
      </c>
      <c r="B36" s="71"/>
      <c r="C36" s="71"/>
      <c r="D36" s="71"/>
      <c r="E36" s="72"/>
      <c r="F36" s="35"/>
      <c r="G36" s="7" t="s">
        <v>36</v>
      </c>
    </row>
    <row r="37" spans="1:7" ht="15">
      <c r="A37" s="70" t="s">
        <v>39</v>
      </c>
      <c r="B37" s="71"/>
      <c r="C37" s="71"/>
      <c r="D37" s="71"/>
      <c r="E37" s="72"/>
      <c r="F37" s="9">
        <v>1</v>
      </c>
      <c r="G37" s="10"/>
    </row>
    <row r="38" spans="1:7" ht="15">
      <c r="A38" s="70" t="s">
        <v>34</v>
      </c>
      <c r="B38" s="71"/>
      <c r="C38" s="71"/>
      <c r="D38" s="71"/>
      <c r="E38" s="72"/>
      <c r="F38" s="9">
        <v>1</v>
      </c>
      <c r="G38" s="10"/>
    </row>
    <row r="39" spans="1:7" ht="15">
      <c r="A39" s="70" t="s">
        <v>40</v>
      </c>
      <c r="B39" s="71"/>
      <c r="C39" s="71"/>
      <c r="D39" s="71"/>
      <c r="E39" s="72"/>
      <c r="F39" s="9">
        <v>1</v>
      </c>
      <c r="G39" s="10"/>
    </row>
    <row r="40" spans="1:7" ht="15">
      <c r="A40" s="70" t="s">
        <v>41</v>
      </c>
      <c r="B40" s="71"/>
      <c r="C40" s="71"/>
      <c r="D40" s="71"/>
      <c r="E40" s="72"/>
      <c r="F40" s="9">
        <v>1</v>
      </c>
      <c r="G40" s="10"/>
    </row>
    <row r="41" spans="1:7" ht="15">
      <c r="A41" s="19"/>
      <c r="B41" s="8"/>
      <c r="C41" s="8"/>
      <c r="D41" s="8"/>
      <c r="E41" s="8"/>
      <c r="F41" s="9"/>
      <c r="G41" s="11"/>
    </row>
    <row r="42" spans="1:7" ht="15">
      <c r="A42" s="67" t="s">
        <v>85</v>
      </c>
      <c r="B42" s="68"/>
      <c r="C42" s="68"/>
      <c r="D42" s="68"/>
      <c r="E42" s="68"/>
      <c r="F42" s="68"/>
      <c r="G42" s="69"/>
    </row>
    <row r="43" spans="1:7" ht="15.75" thickBot="1">
      <c r="A43" s="19"/>
      <c r="B43" s="8"/>
      <c r="C43" s="8"/>
      <c r="D43" s="8"/>
      <c r="E43" s="8"/>
      <c r="F43" s="9"/>
      <c r="G43" s="11"/>
    </row>
    <row r="44" spans="1:7" ht="29.25" customHeight="1">
      <c r="A44" s="46" t="s">
        <v>63</v>
      </c>
      <c r="B44" s="47" t="s">
        <v>74</v>
      </c>
      <c r="C44" s="47" t="s">
        <v>77</v>
      </c>
      <c r="D44" s="47" t="s">
        <v>78</v>
      </c>
      <c r="E44" s="47" t="s">
        <v>80</v>
      </c>
      <c r="F44" s="47" t="s">
        <v>81</v>
      </c>
      <c r="G44" s="48" t="s">
        <v>82</v>
      </c>
    </row>
    <row r="45" spans="1:7" ht="15">
      <c r="A45" s="40" t="s">
        <v>64</v>
      </c>
      <c r="B45" s="49"/>
      <c r="C45" s="49"/>
      <c r="D45" s="49"/>
      <c r="E45" s="49"/>
      <c r="F45" s="49"/>
      <c r="G45" s="50"/>
    </row>
    <row r="46" spans="1:7" ht="25.5">
      <c r="A46" s="40" t="s">
        <v>65</v>
      </c>
      <c r="B46" s="41" t="s">
        <v>75</v>
      </c>
      <c r="C46" s="41" t="s">
        <v>75</v>
      </c>
      <c r="D46" s="41" t="s">
        <v>75</v>
      </c>
      <c r="E46" s="49"/>
      <c r="F46" s="49"/>
      <c r="G46" s="42" t="s">
        <v>83</v>
      </c>
    </row>
    <row r="47" spans="1:7" ht="15">
      <c r="A47" s="40" t="s">
        <v>66</v>
      </c>
      <c r="B47" s="41" t="s">
        <v>75</v>
      </c>
      <c r="C47" s="41" t="s">
        <v>75</v>
      </c>
      <c r="D47" s="41" t="s">
        <v>75</v>
      </c>
      <c r="E47" s="49"/>
      <c r="F47" s="49"/>
      <c r="G47" s="42" t="s">
        <v>83</v>
      </c>
    </row>
    <row r="48" spans="1:7" ht="15">
      <c r="A48" s="40" t="s">
        <v>67</v>
      </c>
      <c r="B48" s="41" t="s">
        <v>76</v>
      </c>
      <c r="C48" s="41" t="s">
        <v>79</v>
      </c>
      <c r="D48" s="41"/>
      <c r="E48" s="49"/>
      <c r="F48" s="49"/>
      <c r="G48" s="42" t="s">
        <v>84</v>
      </c>
    </row>
    <row r="49" spans="1:7" ht="25.5">
      <c r="A49" s="40" t="s">
        <v>68</v>
      </c>
      <c r="B49" s="52"/>
      <c r="C49" s="52"/>
      <c r="D49" s="52"/>
      <c r="E49" s="49"/>
      <c r="F49" s="49"/>
      <c r="G49" s="42" t="s">
        <v>83</v>
      </c>
    </row>
    <row r="50" spans="1:7" ht="25.5">
      <c r="A50" s="40" t="s">
        <v>69</v>
      </c>
      <c r="B50" s="52"/>
      <c r="C50" s="52"/>
      <c r="D50" s="52"/>
      <c r="E50" s="49"/>
      <c r="F50" s="49"/>
      <c r="G50" s="42" t="s">
        <v>83</v>
      </c>
    </row>
    <row r="51" spans="1:7" ht="25.5">
      <c r="A51" s="40" t="s">
        <v>70</v>
      </c>
      <c r="B51" s="52"/>
      <c r="C51" s="52"/>
      <c r="D51" s="52"/>
      <c r="E51" s="49"/>
      <c r="F51" s="49"/>
      <c r="G51" s="42" t="s">
        <v>83</v>
      </c>
    </row>
    <row r="52" spans="1:7" ht="25.5">
      <c r="A52" s="40" t="s">
        <v>71</v>
      </c>
      <c r="B52" s="52"/>
      <c r="C52" s="52"/>
      <c r="D52" s="52"/>
      <c r="E52" s="49"/>
      <c r="F52" s="49"/>
      <c r="G52" s="42" t="s">
        <v>83</v>
      </c>
    </row>
    <row r="53" spans="1:7" ht="25.5">
      <c r="A53" s="40" t="s">
        <v>72</v>
      </c>
      <c r="B53" s="52"/>
      <c r="C53" s="52"/>
      <c r="D53" s="52"/>
      <c r="E53" s="49"/>
      <c r="F53" s="49"/>
      <c r="G53" s="42" t="s">
        <v>83</v>
      </c>
    </row>
    <row r="54" spans="1:7" ht="15.75" thickBot="1">
      <c r="A54" s="43" t="s">
        <v>73</v>
      </c>
      <c r="B54" s="51"/>
      <c r="C54" s="51"/>
      <c r="D54" s="51"/>
      <c r="E54" s="51"/>
      <c r="F54" s="51"/>
      <c r="G54" s="44" t="s">
        <v>83</v>
      </c>
    </row>
    <row r="58" spans="1:8" ht="15">
      <c r="A58" s="61" t="s">
        <v>20</v>
      </c>
      <c r="B58" s="61"/>
      <c r="C58" s="39"/>
      <c r="D58" s="39"/>
      <c r="E58" s="39"/>
      <c r="G58" s="6"/>
      <c r="H58" s="5"/>
    </row>
    <row r="59" spans="2:8" ht="15">
      <c r="B59" s="66" t="s">
        <v>21</v>
      </c>
      <c r="C59" s="66"/>
      <c r="D59" s="66"/>
      <c r="E59" s="66"/>
      <c r="F59" s="66"/>
      <c r="G59" s="66"/>
      <c r="H59" s="4"/>
    </row>
  </sheetData>
  <mergeCells count="28">
    <mergeCell ref="B59:G59"/>
    <mergeCell ref="A42:G42"/>
    <mergeCell ref="A19:E19"/>
    <mergeCell ref="A20:E20"/>
    <mergeCell ref="A21:E21"/>
    <mergeCell ref="A22:E22"/>
    <mergeCell ref="A27:E27"/>
    <mergeCell ref="A28:E28"/>
    <mergeCell ref="A29:E29"/>
    <mergeCell ref="A30:E30"/>
    <mergeCell ref="A31:E31"/>
    <mergeCell ref="A36:E36"/>
    <mergeCell ref="A37:E37"/>
    <mergeCell ref="A38:E38"/>
    <mergeCell ref="A39:E39"/>
    <mergeCell ref="A40:E40"/>
    <mergeCell ref="A2:G2"/>
    <mergeCell ref="B10:G10"/>
    <mergeCell ref="B11:G11"/>
    <mergeCell ref="B12:G12"/>
    <mergeCell ref="B13:G13"/>
    <mergeCell ref="A58:B58"/>
    <mergeCell ref="B3:G3"/>
    <mergeCell ref="B4:G4"/>
    <mergeCell ref="B5:G5"/>
    <mergeCell ref="B6:G6"/>
    <mergeCell ref="B7:G7"/>
    <mergeCell ref="A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Kuchař</dc:creator>
  <cp:keywords/>
  <dc:description/>
  <cp:lastModifiedBy>Jana Ďuranová</cp:lastModifiedBy>
  <cp:lastPrinted>2023-06-07T12:37:19Z</cp:lastPrinted>
  <dcterms:created xsi:type="dcterms:W3CDTF">2020-04-06T07:47:57Z</dcterms:created>
  <dcterms:modified xsi:type="dcterms:W3CDTF">2023-06-08T10:41:09Z</dcterms:modified>
  <cp:category/>
  <cp:version/>
  <cp:contentType/>
  <cp:contentStatus/>
</cp:coreProperties>
</file>