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<sst xmlns="http://schemas.openxmlformats.org/spreadsheetml/2006/main" count="142" uniqueCount="96">
  <si>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</si>
  <si>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</si>
  <si>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</si>
  <si>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</si>
  <si>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</si>
  <si>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</si>
  <si>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</si>
  <si>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</si>
  <si>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</si>
  <si>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</si>
  <si>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</si>
  <si>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</si>
  <si>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</si>
  <si>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</si>
  <si>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</si>
  <si>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</si>
  <si>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</si>
  <si>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</si>
  <si>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</si>
  <si>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</si>
  <si>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</si>
  <si>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</si>
  <si>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</si>
  <si>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TYČ DO ŠATNÍ SKŘÍNĚ</t>
  </si>
  <si>
    <t>SKŘÍŇKA KOUPELNOVÁ SE ZRCADLEM</t>
  </si>
  <si>
    <t>POLICE NAD PSACÍ STŮL</t>
  </si>
  <si>
    <t>POKOJ A A29</t>
  </si>
  <si>
    <t>POKOJ A 407</t>
  </si>
  <si>
    <t>KONFERENČNÍ STŮL</t>
  </si>
  <si>
    <t>ZRCADLO ZÁVĚSNÉ</t>
  </si>
  <si>
    <t>HÁČEK</t>
  </si>
  <si>
    <t>POKOJ A 408</t>
  </si>
  <si>
    <t>POLICE DO SKŘÍNĚ 370/580</t>
  </si>
  <si>
    <t>POLICE DO SKŘÍNĚ 765/350</t>
  </si>
  <si>
    <t>POKOJ A 409</t>
  </si>
  <si>
    <t>KNIHOVNA OTEVŘENÁ</t>
  </si>
  <si>
    <t>POKOJ A 413</t>
  </si>
  <si>
    <t>POLICE DO SKŘÍNĚ 165/340</t>
  </si>
  <si>
    <t>NÁBYTEK PRO CHIRURGICKÉ ODDĚLENÍ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</si>
  <si>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</si>
  <si>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</si>
  <si>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</si>
  <si>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</si>
  <si>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</si>
  <si>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</si>
  <si>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</si>
  <si>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</si>
  <si>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</si>
  <si>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</si>
  <si>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</si>
  <si>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</si>
  <si>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</si>
  <si>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</si>
  <si>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</si>
  <si>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</si>
  <si>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</si>
  <si>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27.</t>
  </si>
  <si>
    <t>18.</t>
  </si>
  <si>
    <t>19.</t>
  </si>
  <si>
    <t>20.</t>
  </si>
  <si>
    <t>NÁBYTEK PRO GYNEKOLOGICKO-PORODNICKÉ ODDĚLENÍ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</si>
  <si>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</si>
  <si>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</si>
  <si>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</si>
  <si>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</si>
  <si>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</si>
  <si>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</si>
  <si>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</si>
  <si>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</si>
  <si>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</si>
  <si>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</si>
  <si>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</si>
  <si>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</si>
  <si>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</si>
  <si>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</si>
  <si>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</si>
  <si>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STĚNA VĚŠÁKOVÁ SE ZRCADLEM</t>
  </si>
  <si>
    <t>SKŘÍŇ VYSOKÁ 4-DVEŘOVÁ</t>
  </si>
  <si>
    <t>SKŘÍŇ ROHOVÁ</t>
  </si>
  <si>
    <t>SKŘÍŇ S POSUVNÝMI DVEŘMI VÝŠKA 750 MM</t>
  </si>
  <si>
    <t>SKŘÍŇ S POSUVNÝMI DVEŘMI VÝŠKA 900 MM</t>
  </si>
  <si>
    <t>SKŘÍŇ S POSUVNÝMI DVEŘMI S NIKOU</t>
  </si>
  <si>
    <t>SKŘÍŇKA (NOČNÍ STOLEK)</t>
  </si>
  <si>
    <t>POLICE ZÁVĚSNÁ</t>
  </si>
  <si>
    <t>SKŘÍŇKA JEDNODVEŘOVÁ SE ZÁSUVKAMI</t>
  </si>
  <si>
    <t>SKŘÍŇKA JEDNODVEŘOVÁ BEZ ZÁSUVEK</t>
  </si>
  <si>
    <t>NÁSTAVBA STOLOVÁ</t>
  </si>
  <si>
    <t>POLICE DO SKŘÍNĚ</t>
  </si>
  <si>
    <t>STOLEK KONFERENČNÍ KULATÝ</t>
  </si>
  <si>
    <t>SKŘÍŇKA 2-DVEŘOVÁ, ŠIROKÁ</t>
  </si>
  <si>
    <t>SKŘÍŇ VYSOKÁ ÚZKÁ PROSKLENÁ</t>
  </si>
  <si>
    <t>DNS02-VZ08/2023</t>
  </si>
  <si>
    <t>DNS02-08 Nábytek do lékařských pokojů 4NP budovy A Nemocnice Nymburk s.r.o.</t>
  </si>
  <si>
    <t>37.</t>
  </si>
  <si>
    <t>SKŘÍŇKA ZÁSUVKOVÁ</t>
  </si>
  <si>
    <t>SKŘÍŇKA 1-DVEŘOVÁ, ÚZKÁ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</si>
</sst>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b/>
      <sz val="12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0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5" fillId="0" borderId="0" xfId="0" applyFont="1"/>
    <xf numFmtId="0" fontId="26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6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26" borderId="14" xfId="20" applyFont="1" applyFill="1" applyBorder="1" applyAlignment="1" applyProtection="1">
      <alignment horizontal="center" vertical="center" wrapText="1"/>
      <protection hidden="1"/>
    </xf>
    <xf numFmtId="3" fontId="31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21" fillId="0" borderId="15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5" borderId="16" xfId="20" applyNumberFormat="1" applyFont="1" applyFill="1" applyBorder="1" applyProtection="1">
      <alignment/>
      <protection hidden="1"/>
    </xf>
    <xf numFmtId="4" fontId="32" fillId="25" borderId="17" xfId="20" applyNumberFormat="1" applyFont="1" applyFill="1" applyBorder="1" applyProtection="1">
      <alignment/>
      <protection hidden="1"/>
    </xf>
    <xf numFmtId="4" fontId="32" fillId="25" borderId="18" xfId="20" applyNumberFormat="1" applyFont="1" applyFill="1" applyBorder="1" applyProtection="1">
      <alignment/>
      <protection hidden="1"/>
    </xf>
    <xf numFmtId="0" fontId="23" fillId="24" borderId="19" xfId="20" applyFont="1" applyFill="1" applyBorder="1" applyAlignment="1" applyProtection="1">
      <alignment horizontal="center" vertical="center"/>
      <protection hidden="1"/>
    </xf>
    <xf numFmtId="0" fontId="27" fillId="28" borderId="20" xfId="48" applyFont="1" applyFill="1" applyBorder="1" applyAlignment="1" applyProtection="1">
      <alignment horizontal="center" vertical="center" wrapText="1"/>
      <protection hidden="1"/>
    </xf>
    <xf numFmtId="0" fontId="27" fillId="28" borderId="21" xfId="48" applyFont="1" applyFill="1" applyBorder="1" applyAlignment="1" applyProtection="1">
      <alignment horizontal="center" vertical="center" wrapText="1"/>
      <protection hidden="1"/>
    </xf>
    <xf numFmtId="0" fontId="27" fillId="28" borderId="22" xfId="48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0" fontId="26" fillId="0" borderId="13" xfId="20" applyFont="1" applyBorder="1" applyAlignment="1" applyProtection="1">
      <alignment horizontal="left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4" xfId="20" applyNumberFormat="1" applyFont="1" applyFill="1" applyBorder="1" applyAlignment="1" applyProtection="1">
      <alignment vertical="center" wrapText="1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7" fillId="29" borderId="27" xfId="20" applyFont="1" applyFill="1" applyBorder="1" applyAlignment="1" applyProtection="1">
      <alignment vertical="center"/>
      <protection hidden="1"/>
    </xf>
    <xf numFmtId="0" fontId="27" fillId="29" borderId="28" xfId="20" applyFont="1" applyFill="1" applyBorder="1" applyAlignment="1" applyProtection="1">
      <alignment vertical="center"/>
      <protection hidden="1"/>
    </xf>
    <xf numFmtId="0" fontId="27" fillId="29" borderId="18" xfId="20" applyFont="1" applyFill="1" applyBorder="1" applyAlignment="1" applyProtection="1">
      <alignment vertical="center"/>
      <protection hidden="1"/>
    </xf>
    <xf numFmtId="0" fontId="21" fillId="30" borderId="28" xfId="20" applyFont="1" applyFill="1" applyBorder="1" applyAlignment="1" applyProtection="1">
      <alignment vertical="center"/>
      <protection hidden="1"/>
    </xf>
    <xf numFmtId="0" fontId="21" fillId="30" borderId="18" xfId="20" applyFont="1" applyFill="1" applyBorder="1" applyAlignment="1" applyProtection="1">
      <alignment vertical="center"/>
      <protection hidden="1"/>
    </xf>
    <xf numFmtId="0" fontId="38" fillId="30" borderId="28" xfId="20" applyFont="1" applyFill="1" applyBorder="1" applyAlignment="1" applyProtection="1">
      <alignment vertical="center"/>
      <protection hidden="1"/>
    </xf>
    <xf numFmtId="0" fontId="38" fillId="30" borderId="27" xfId="20" applyFont="1" applyFill="1" applyBorder="1" applyAlignment="1" applyProtection="1">
      <alignment vertical="center"/>
      <protection hidden="1"/>
    </xf>
    <xf numFmtId="0" fontId="26" fillId="0" borderId="14" xfId="20" applyFont="1" applyBorder="1" applyAlignment="1" applyProtection="1">
      <alignment horizontal="justify" vertical="center" wrapText="1"/>
      <protection hidden="1"/>
    </xf>
    <xf numFmtId="0" fontId="25" fillId="0" borderId="0" xfId="0" applyFont="1" applyAlignment="1">
      <alignment horizontal="left"/>
    </xf>
    <xf numFmtId="0" fontId="25" fillId="0" borderId="29" xfId="0" applyFont="1" applyBorder="1" applyAlignment="1">
      <alignment horizontal="left"/>
    </xf>
    <xf numFmtId="0" fontId="32" fillId="31" borderId="27" xfId="20" applyFont="1" applyFill="1" applyBorder="1" applyAlignment="1" applyProtection="1">
      <alignment horizontal="left"/>
      <protection hidden="1"/>
    </xf>
    <xf numFmtId="0" fontId="32" fillId="31" borderId="28" xfId="20" applyFont="1" applyFill="1" applyBorder="1" applyAlignment="1" applyProtection="1">
      <alignment horizontal="left"/>
      <protection hidden="1"/>
    </xf>
    <xf numFmtId="0" fontId="32" fillId="31" borderId="30" xfId="20" applyFont="1" applyFill="1" applyBorder="1" applyAlignment="1" applyProtection="1">
      <alignment horizontal="left"/>
      <protection hidden="1"/>
    </xf>
    <xf numFmtId="0" fontId="32" fillId="31" borderId="31" xfId="20" applyFont="1" applyFill="1" applyBorder="1" applyAlignment="1" applyProtection="1">
      <alignment horizontal="left"/>
      <protection hidden="1"/>
    </xf>
    <xf numFmtId="0" fontId="32" fillId="31" borderId="32" xfId="20" applyFont="1" applyFill="1" applyBorder="1" applyAlignment="1" applyProtection="1">
      <alignment horizontal="left"/>
      <protection hidden="1"/>
    </xf>
    <xf numFmtId="0" fontId="32" fillId="31" borderId="33" xfId="20" applyFont="1" applyFill="1" applyBorder="1" applyAlignment="1" applyProtection="1">
      <alignment horizontal="left"/>
      <protection hidden="1"/>
    </xf>
    <xf numFmtId="0" fontId="32" fillId="31" borderId="34" xfId="20" applyFont="1" applyFill="1" applyBorder="1" applyAlignment="1" applyProtection="1">
      <alignment horizontal="left"/>
      <protection hidden="1"/>
    </xf>
    <xf numFmtId="0" fontId="32" fillId="31" borderId="35" xfId="20" applyFont="1" applyFill="1" applyBorder="1" applyAlignment="1" applyProtection="1">
      <alignment horizontal="left"/>
      <protection hidden="1"/>
    </xf>
    <xf numFmtId="0" fontId="32" fillId="31" borderId="36" xfId="20" applyFont="1" applyFill="1" applyBorder="1" applyAlignment="1" applyProtection="1">
      <alignment horizontal="left"/>
      <protection hidden="1"/>
    </xf>
    <xf numFmtId="0" fontId="21" fillId="24" borderId="19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7" xfId="48" applyFont="1" applyFill="1" applyBorder="1" applyAlignment="1" applyProtection="1">
      <alignment horizontal="left" vertical="top" wrapText="1"/>
      <protection/>
    </xf>
    <xf numFmtId="0" fontId="21" fillId="28" borderId="19" xfId="48" applyFont="1" applyFill="1" applyBorder="1" applyAlignment="1" applyProtection="1">
      <alignment horizontal="left" vertical="center" wrapText="1"/>
      <protection/>
    </xf>
    <xf numFmtId="0" fontId="21" fillId="28" borderId="38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7" xfId="20" applyFont="1" applyFill="1" applyBorder="1" applyAlignment="1" applyProtection="1">
      <alignment horizontal="center" vertical="center"/>
      <protection locked="0"/>
    </xf>
    <xf numFmtId="0" fontId="36" fillId="24" borderId="19" xfId="20" applyFont="1" applyFill="1" applyBorder="1" applyAlignment="1" applyProtection="1">
      <alignment horizontal="center" vertical="center"/>
      <protection hidden="1"/>
    </xf>
    <xf numFmtId="0" fontId="36" fillId="24" borderId="11" xfId="20" applyFont="1" applyFill="1" applyBorder="1" applyAlignment="1" applyProtection="1">
      <alignment horizontal="center" vertical="center"/>
      <protection hidden="1"/>
    </xf>
    <xf numFmtId="0" fontId="37" fillId="24" borderId="37" xfId="20" applyFont="1" applyFill="1" applyBorder="1" applyAlignment="1">
      <alignment horizontal="center" vertical="center"/>
      <protection/>
    </xf>
    <xf numFmtId="0" fontId="27" fillId="28" borderId="39" xfId="48" applyFont="1" applyFill="1" applyBorder="1" applyAlignment="1" applyProtection="1">
      <alignment horizontal="center" vertical="center"/>
      <protection hidden="1"/>
    </xf>
    <xf numFmtId="0" fontId="27" fillId="28" borderId="40" xfId="48" applyFont="1" applyFill="1" applyBorder="1" applyAlignment="1" applyProtection="1">
      <alignment horizontal="center" vertical="center"/>
      <protection hidden="1"/>
    </xf>
    <xf numFmtId="0" fontId="27" fillId="28" borderId="39" xfId="48" applyFont="1" applyFill="1" applyBorder="1" applyAlignment="1" applyProtection="1">
      <alignment horizontal="center" vertical="center" wrapText="1"/>
      <protection hidden="1"/>
    </xf>
    <xf numFmtId="0" fontId="2" fillId="28" borderId="40" xfId="20" applyFill="1" applyBorder="1" applyAlignment="1">
      <alignment horizontal="center" vertical="center" wrapText="1"/>
      <protection/>
    </xf>
    <xf numFmtId="0" fontId="27" fillId="28" borderId="41" xfId="48" applyFont="1" applyFill="1" applyBorder="1" applyAlignment="1" applyProtection="1">
      <alignment horizontal="center" vertical="center"/>
      <protection hidden="1"/>
    </xf>
    <xf numFmtId="0" fontId="27" fillId="28" borderId="42" xfId="48" applyFont="1" applyFill="1" applyBorder="1" applyAlignment="1" applyProtection="1">
      <alignment horizontal="center" vertical="center"/>
      <protection hidden="1"/>
    </xf>
    <xf numFmtId="0" fontId="5" fillId="28" borderId="32" xfId="48" applyFont="1" applyFill="1" applyBorder="1" applyAlignment="1" applyProtection="1">
      <alignment horizontal="center" vertical="center" wrapText="1"/>
      <protection hidden="1"/>
    </xf>
    <xf numFmtId="0" fontId="22" fillId="28" borderId="16" xfId="20" applyFont="1" applyFill="1" applyBorder="1" applyAlignment="1">
      <alignment horizontal="center" vertical="center" wrapText="1"/>
      <protection/>
    </xf>
    <xf numFmtId="0" fontId="27" fillId="28" borderId="43" xfId="48" applyFont="1" applyFill="1" applyBorder="1" applyAlignment="1" applyProtection="1">
      <alignment horizontal="center" vertical="center" wrapText="1"/>
      <protection hidden="1"/>
    </xf>
    <xf numFmtId="0" fontId="27" fillId="28" borderId="20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  <xf numFmtId="0" fontId="38" fillId="30" borderId="27" xfId="48" applyFont="1" applyFill="1" applyBorder="1" applyAlignment="1" applyProtection="1">
      <alignment horizontal="left" vertical="center"/>
      <protection hidden="1"/>
    </xf>
    <xf numFmtId="0" fontId="38" fillId="30" borderId="28" xfId="48" applyFont="1" applyFill="1" applyBorder="1" applyAlignment="1" applyProtection="1">
      <alignment horizontal="left" vertical="center"/>
      <protection hidden="1"/>
    </xf>
    <xf numFmtId="0" fontId="38" fillId="30" borderId="18" xfId="48" applyFont="1" applyFill="1" applyBorder="1" applyAlignment="1" applyProtection="1">
      <alignment horizontal="left" vertical="center"/>
      <protection hidden="1"/>
    </xf>
    <xf numFmtId="0" fontId="27" fillId="29" borderId="27" xfId="48" applyFont="1" applyFill="1" applyBorder="1" applyAlignment="1" applyProtection="1">
      <alignment horizontal="left" vertical="center"/>
      <protection hidden="1"/>
    </xf>
    <xf numFmtId="0" fontId="27" fillId="29" borderId="28" xfId="48" applyFont="1" applyFill="1" applyBorder="1" applyAlignment="1" applyProtection="1">
      <alignment horizontal="left" vertical="center"/>
      <protection hidden="1"/>
    </xf>
    <xf numFmtId="0" fontId="27" fillId="29" borderId="18" xfId="48" applyFont="1" applyFill="1" applyBorder="1" applyAlignment="1" applyProtection="1">
      <alignment horizontal="left" vertical="center"/>
      <protection hidden="1"/>
    </xf>
    <xf numFmtId="0" fontId="23" fillId="26" borderId="42" xfId="20" applyFont="1" applyFill="1" applyBorder="1" applyAlignment="1" applyProtection="1">
      <alignment horizontal="center" vertical="center"/>
      <protection hidden="1"/>
    </xf>
    <xf numFmtId="0" fontId="26" fillId="26" borderId="20" xfId="20" applyFont="1" applyFill="1" applyBorder="1" applyAlignment="1" applyProtection="1">
      <alignment horizontal="center" vertical="center" wrapText="1"/>
      <protection hidden="1"/>
    </xf>
    <xf numFmtId="3" fontId="31" fillId="26" borderId="20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20" xfId="20" applyNumberFormat="1" applyFont="1" applyFill="1" applyBorder="1" applyAlignment="1" applyProtection="1">
      <alignment vertical="center" wrapText="1"/>
      <protection locked="0"/>
    </xf>
    <xf numFmtId="4" fontId="23" fillId="26" borderId="20" xfId="20" applyNumberFormat="1" applyFont="1" applyFill="1" applyBorder="1" applyAlignment="1" applyProtection="1">
      <alignment vertical="center" wrapText="1"/>
      <protection hidden="1"/>
    </xf>
    <xf numFmtId="4" fontId="23" fillId="26" borderId="22" xfId="20" applyNumberFormat="1" applyFont="1" applyFill="1" applyBorder="1" applyAlignment="1" applyProtection="1">
      <alignment vertical="center" wrapText="1"/>
      <protection hidden="1"/>
    </xf>
    <xf numFmtId="0" fontId="26" fillId="0" borderId="20" xfId="20" applyFont="1" applyBorder="1" applyAlignment="1" applyProtection="1">
      <alignment horizontal="justify" vertical="center" wrapText="1"/>
      <protection hidden="1"/>
    </xf>
    <xf numFmtId="0" fontId="27" fillId="29" borderId="28" xfId="20" applyFont="1" applyFill="1" applyBorder="1" applyAlignment="1" applyProtection="1">
      <alignment vertical="center"/>
      <protection locked="0"/>
    </xf>
    <xf numFmtId="0" fontId="21" fillId="30" borderId="28" xfId="20" applyFont="1" applyFill="1" applyBorder="1" applyAlignment="1" applyProtection="1">
      <alignment vertical="center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1533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1514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4.28125" style="6" customWidth="1"/>
    <col min="7" max="7" width="16.57421875" style="6" customWidth="1"/>
    <col min="8" max="23" width="6.00390625" style="0" customWidth="1"/>
  </cols>
  <sheetData>
    <row r="1" spans="6:7" ht="15">
      <c r="F1" s="43" t="s">
        <v>91</v>
      </c>
      <c r="G1" s="43"/>
    </row>
    <row r="2" spans="2:7" ht="26.25">
      <c r="B2" s="74" t="s">
        <v>20</v>
      </c>
      <c r="C2" s="74"/>
      <c r="D2" s="74"/>
      <c r="E2" s="74"/>
      <c r="F2" s="43" t="s">
        <v>21</v>
      </c>
      <c r="G2" s="43"/>
    </row>
    <row r="3" spans="6:7" ht="19.5" customHeight="1" thickBot="1">
      <c r="F3" s="44"/>
      <c r="G3" s="44"/>
    </row>
    <row r="4" spans="1:7" ht="39.75" customHeight="1" thickBot="1">
      <c r="A4" s="61" t="s">
        <v>92</v>
      </c>
      <c r="B4" s="62"/>
      <c r="C4" s="62"/>
      <c r="D4" s="62"/>
      <c r="E4" s="62"/>
      <c r="F4" s="62"/>
      <c r="G4" s="63"/>
    </row>
    <row r="5" spans="1:7" ht="111.75" customHeight="1" thickBot="1">
      <c r="A5" s="54" t="s">
        <v>22</v>
      </c>
      <c r="B5" s="55"/>
      <c r="C5" s="55"/>
      <c r="D5" s="55"/>
      <c r="E5" s="55"/>
      <c r="F5" s="55"/>
      <c r="G5" s="56"/>
    </row>
    <row r="6" spans="1:7" ht="30" customHeight="1" thickBot="1">
      <c r="A6" s="57" t="s">
        <v>13</v>
      </c>
      <c r="B6" s="58"/>
      <c r="C6" s="59"/>
      <c r="D6" s="59"/>
      <c r="E6" s="59"/>
      <c r="F6" s="59"/>
      <c r="G6" s="60"/>
    </row>
    <row r="7" spans="1:7" ht="15" thickBot="1">
      <c r="A7" s="2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68" t="s">
        <v>19</v>
      </c>
      <c r="B8" s="72" t="s">
        <v>18</v>
      </c>
      <c r="C8" s="64" t="s">
        <v>7</v>
      </c>
      <c r="D8" s="66" t="s">
        <v>8</v>
      </c>
      <c r="E8" s="70" t="s">
        <v>17</v>
      </c>
      <c r="F8" s="70"/>
      <c r="G8" s="71"/>
    </row>
    <row r="9" spans="1:7" ht="63" customHeight="1">
      <c r="A9" s="69"/>
      <c r="B9" s="73"/>
      <c r="C9" s="65"/>
      <c r="D9" s="67"/>
      <c r="E9" s="24" t="s">
        <v>15</v>
      </c>
      <c r="F9" s="25" t="s">
        <v>9</v>
      </c>
      <c r="G9" s="26" t="s">
        <v>10</v>
      </c>
    </row>
    <row r="10" spans="1:7" ht="21" customHeight="1">
      <c r="A10" s="75" t="s">
        <v>38</v>
      </c>
      <c r="B10" s="76"/>
      <c r="C10" s="76"/>
      <c r="D10" s="76"/>
      <c r="E10" s="76"/>
      <c r="F10" s="76"/>
      <c r="G10" s="77"/>
    </row>
    <row r="11" spans="1:7" ht="17.25" customHeight="1">
      <c r="A11" s="78" t="s">
        <v>26</v>
      </c>
      <c r="B11" s="79"/>
      <c r="C11" s="79"/>
      <c r="D11" s="79"/>
      <c r="E11" s="79"/>
      <c r="F11" s="79"/>
      <c r="G11" s="80"/>
    </row>
    <row r="12" spans="1:7" ht="20.1" customHeight="1">
      <c r="A12" s="33" t="s">
        <v>39</v>
      </c>
      <c r="B12" s="27" t="s">
        <v>23</v>
      </c>
      <c r="C12" s="7" t="s">
        <v>14</v>
      </c>
      <c r="D12" s="10">
        <v>1</v>
      </c>
      <c r="E12" s="9"/>
      <c r="F12" s="29">
        <f>ROUND(E12*D12,2)</f>
        <v>0</v>
      </c>
      <c r="G12" s="30">
        <f>ROUND(F12*1.21,2)</f>
        <v>0</v>
      </c>
    </row>
    <row r="13" spans="1:7" ht="20.1" customHeight="1">
      <c r="A13" s="33" t="s">
        <v>40</v>
      </c>
      <c r="B13" s="27" t="s">
        <v>37</v>
      </c>
      <c r="C13" s="7" t="s">
        <v>14</v>
      </c>
      <c r="D13" s="10">
        <v>4</v>
      </c>
      <c r="E13" s="9"/>
      <c r="F13" s="29">
        <f aca="true" t="shared" si="0" ref="F13:F20">ROUND(E13*D13,2)</f>
        <v>0</v>
      </c>
      <c r="G13" s="30">
        <f aca="true" t="shared" si="1" ref="G13:G20">ROUND(F13*1.21,2)</f>
        <v>0</v>
      </c>
    </row>
    <row r="14" spans="1:7" ht="20.1" customHeight="1">
      <c r="A14" s="33" t="s">
        <v>41</v>
      </c>
      <c r="B14" s="27" t="s">
        <v>24</v>
      </c>
      <c r="C14" s="7" t="s">
        <v>14</v>
      </c>
      <c r="D14" s="10">
        <v>1</v>
      </c>
      <c r="E14" s="9"/>
      <c r="F14" s="29">
        <f t="shared" si="0"/>
        <v>0</v>
      </c>
      <c r="G14" s="30">
        <f t="shared" si="1"/>
        <v>0</v>
      </c>
    </row>
    <row r="15" spans="1:7" ht="20.1" customHeight="1">
      <c r="A15" s="35" t="s">
        <v>27</v>
      </c>
      <c r="B15" s="36"/>
      <c r="C15" s="36"/>
      <c r="D15" s="36"/>
      <c r="E15" s="88"/>
      <c r="F15" s="36"/>
      <c r="G15" s="37"/>
    </row>
    <row r="16" spans="1:7" ht="20.1" customHeight="1">
      <c r="A16" s="33" t="s">
        <v>42</v>
      </c>
      <c r="B16" s="27" t="s">
        <v>25</v>
      </c>
      <c r="C16" s="7" t="s">
        <v>14</v>
      </c>
      <c r="D16" s="10">
        <v>1</v>
      </c>
      <c r="E16" s="9"/>
      <c r="F16" s="29">
        <f t="shared" si="0"/>
        <v>0</v>
      </c>
      <c r="G16" s="30">
        <f t="shared" si="1"/>
        <v>0</v>
      </c>
    </row>
    <row r="17" spans="1:7" ht="20.1" customHeight="1">
      <c r="A17" s="33" t="s">
        <v>43</v>
      </c>
      <c r="B17" s="27" t="s">
        <v>28</v>
      </c>
      <c r="C17" s="7" t="s">
        <v>14</v>
      </c>
      <c r="D17" s="10">
        <v>1</v>
      </c>
      <c r="E17" s="9"/>
      <c r="F17" s="29">
        <f t="shared" si="0"/>
        <v>0</v>
      </c>
      <c r="G17" s="30">
        <f t="shared" si="1"/>
        <v>0</v>
      </c>
    </row>
    <row r="18" spans="1:7" ht="20.1" customHeight="1">
      <c r="A18" s="33" t="s">
        <v>44</v>
      </c>
      <c r="B18" s="27" t="s">
        <v>32</v>
      </c>
      <c r="C18" s="7" t="s">
        <v>14</v>
      </c>
      <c r="D18" s="10">
        <v>6</v>
      </c>
      <c r="E18" s="9"/>
      <c r="F18" s="29">
        <f t="shared" si="0"/>
        <v>0</v>
      </c>
      <c r="G18" s="30">
        <f t="shared" si="1"/>
        <v>0</v>
      </c>
    </row>
    <row r="19" spans="1:7" ht="20.1" customHeight="1">
      <c r="A19" s="33" t="s">
        <v>45</v>
      </c>
      <c r="B19" s="28" t="s">
        <v>29</v>
      </c>
      <c r="C19" s="7" t="s">
        <v>14</v>
      </c>
      <c r="D19" s="10">
        <v>1</v>
      </c>
      <c r="E19" s="9"/>
      <c r="F19" s="29">
        <f t="shared" si="0"/>
        <v>0</v>
      </c>
      <c r="G19" s="30">
        <f t="shared" si="1"/>
        <v>0</v>
      </c>
    </row>
    <row r="20" spans="1:7" ht="20.1" customHeight="1">
      <c r="A20" s="33" t="s">
        <v>46</v>
      </c>
      <c r="B20" s="27" t="s">
        <v>30</v>
      </c>
      <c r="C20" s="7" t="s">
        <v>14</v>
      </c>
      <c r="D20" s="10">
        <v>4</v>
      </c>
      <c r="E20" s="9"/>
      <c r="F20" s="29">
        <f t="shared" si="0"/>
        <v>0</v>
      </c>
      <c r="G20" s="30">
        <f t="shared" si="1"/>
        <v>0</v>
      </c>
    </row>
    <row r="21" spans="1:7" ht="20.1" customHeight="1">
      <c r="A21" s="35" t="s">
        <v>31</v>
      </c>
      <c r="B21" s="36"/>
      <c r="C21" s="36"/>
      <c r="D21" s="36"/>
      <c r="E21" s="88"/>
      <c r="F21" s="36"/>
      <c r="G21" s="37"/>
    </row>
    <row r="22" spans="1:7" ht="20.1" customHeight="1">
      <c r="A22" s="33" t="s">
        <v>47</v>
      </c>
      <c r="B22" s="27" t="s">
        <v>25</v>
      </c>
      <c r="C22" s="7" t="s">
        <v>14</v>
      </c>
      <c r="D22" s="10">
        <v>1</v>
      </c>
      <c r="E22" s="9"/>
      <c r="F22" s="29">
        <f aca="true" t="shared" si="2" ref="F22:F26">ROUND(E22*D22,2)</f>
        <v>0</v>
      </c>
      <c r="G22" s="30">
        <f aca="true" t="shared" si="3" ref="G22:G26">ROUND(F22*1.21,2)</f>
        <v>0</v>
      </c>
    </row>
    <row r="23" spans="1:7" ht="20.1" customHeight="1">
      <c r="A23" s="33" t="s">
        <v>48</v>
      </c>
      <c r="B23" s="27" t="s">
        <v>32</v>
      </c>
      <c r="C23" s="7" t="s">
        <v>14</v>
      </c>
      <c r="D23" s="10">
        <v>3</v>
      </c>
      <c r="E23" s="9"/>
      <c r="F23" s="29">
        <f t="shared" si="2"/>
        <v>0</v>
      </c>
      <c r="G23" s="30">
        <f t="shared" si="3"/>
        <v>0</v>
      </c>
    </row>
    <row r="24" spans="1:7" ht="20.1" customHeight="1">
      <c r="A24" s="33" t="s">
        <v>49</v>
      </c>
      <c r="B24" s="27" t="s">
        <v>28</v>
      </c>
      <c r="C24" s="7" t="s">
        <v>14</v>
      </c>
      <c r="D24" s="10">
        <v>1</v>
      </c>
      <c r="E24" s="9"/>
      <c r="F24" s="29">
        <f t="shared" si="2"/>
        <v>0</v>
      </c>
      <c r="G24" s="30">
        <f t="shared" si="3"/>
        <v>0</v>
      </c>
    </row>
    <row r="25" spans="1:7" ht="20.1" customHeight="1">
      <c r="A25" s="33" t="s">
        <v>50</v>
      </c>
      <c r="B25" s="27" t="s">
        <v>33</v>
      </c>
      <c r="C25" s="7" t="s">
        <v>14</v>
      </c>
      <c r="D25" s="10">
        <v>1</v>
      </c>
      <c r="E25" s="9"/>
      <c r="F25" s="29">
        <f t="shared" si="2"/>
        <v>0</v>
      </c>
      <c r="G25" s="30">
        <f t="shared" si="3"/>
        <v>0</v>
      </c>
    </row>
    <row r="26" spans="1:7" ht="20.1" customHeight="1">
      <c r="A26" s="33" t="s">
        <v>51</v>
      </c>
      <c r="B26" s="27" t="s">
        <v>30</v>
      </c>
      <c r="C26" s="7" t="s">
        <v>14</v>
      </c>
      <c r="D26" s="10">
        <v>4</v>
      </c>
      <c r="E26" s="9"/>
      <c r="F26" s="29">
        <f t="shared" si="2"/>
        <v>0</v>
      </c>
      <c r="G26" s="30">
        <f t="shared" si="3"/>
        <v>0</v>
      </c>
    </row>
    <row r="27" spans="1:7" ht="20.1" customHeight="1">
      <c r="A27" s="35" t="s">
        <v>34</v>
      </c>
      <c r="B27" s="36"/>
      <c r="C27" s="36"/>
      <c r="D27" s="36"/>
      <c r="E27" s="88"/>
      <c r="F27" s="36"/>
      <c r="G27" s="37"/>
    </row>
    <row r="28" spans="1:7" ht="20.1" customHeight="1">
      <c r="A28" s="33" t="s">
        <v>52</v>
      </c>
      <c r="B28" s="27" t="s">
        <v>35</v>
      </c>
      <c r="C28" s="7" t="s">
        <v>14</v>
      </c>
      <c r="D28" s="10">
        <v>1</v>
      </c>
      <c r="E28" s="9"/>
      <c r="F28" s="29">
        <f aca="true" t="shared" si="4" ref="F28:F30">ROUND(E28*D28,2)</f>
        <v>0</v>
      </c>
      <c r="G28" s="30">
        <f aca="true" t="shared" si="5" ref="G28:G30">ROUND(F28*1.21,2)</f>
        <v>0</v>
      </c>
    </row>
    <row r="29" spans="1:7" ht="20.1" customHeight="1">
      <c r="A29" s="33" t="s">
        <v>53</v>
      </c>
      <c r="B29" s="27" t="s">
        <v>28</v>
      </c>
      <c r="C29" s="7" t="s">
        <v>14</v>
      </c>
      <c r="D29" s="10">
        <v>1</v>
      </c>
      <c r="E29" s="9"/>
      <c r="F29" s="29">
        <f t="shared" si="4"/>
        <v>0</v>
      </c>
      <c r="G29" s="30">
        <f t="shared" si="5"/>
        <v>0</v>
      </c>
    </row>
    <row r="30" spans="1:7" ht="20.1" customHeight="1">
      <c r="A30" s="33" t="s">
        <v>54</v>
      </c>
      <c r="B30" s="27" t="s">
        <v>30</v>
      </c>
      <c r="C30" s="7" t="s">
        <v>14</v>
      </c>
      <c r="D30" s="10">
        <v>4</v>
      </c>
      <c r="E30" s="9"/>
      <c r="F30" s="29">
        <f t="shared" si="4"/>
        <v>0</v>
      </c>
      <c r="G30" s="30">
        <f t="shared" si="5"/>
        <v>0</v>
      </c>
    </row>
    <row r="31" spans="1:7" ht="20.1" customHeight="1">
      <c r="A31" s="35" t="s">
        <v>36</v>
      </c>
      <c r="B31" s="36"/>
      <c r="C31" s="36"/>
      <c r="D31" s="36"/>
      <c r="E31" s="88"/>
      <c r="F31" s="36"/>
      <c r="G31" s="37"/>
    </row>
    <row r="32" spans="1:7" ht="20.1" customHeight="1">
      <c r="A32" s="33" t="s">
        <v>55</v>
      </c>
      <c r="B32" s="27" t="s">
        <v>25</v>
      </c>
      <c r="C32" s="7" t="s">
        <v>14</v>
      </c>
      <c r="D32" s="10">
        <v>1</v>
      </c>
      <c r="E32" s="9"/>
      <c r="F32" s="29">
        <f aca="true" t="shared" si="6" ref="F32:F52">ROUND(E32*D32,2)</f>
        <v>0</v>
      </c>
      <c r="G32" s="30">
        <f aca="true" t="shared" si="7" ref="G32:G52">ROUND(F32*1.21,2)</f>
        <v>0</v>
      </c>
    </row>
    <row r="33" spans="1:7" ht="20.1" customHeight="1">
      <c r="A33" s="33" t="s">
        <v>57</v>
      </c>
      <c r="B33" s="27" t="s">
        <v>32</v>
      </c>
      <c r="C33" s="7" t="s">
        <v>14</v>
      </c>
      <c r="D33" s="10">
        <v>6</v>
      </c>
      <c r="E33" s="9"/>
      <c r="F33" s="29">
        <f t="shared" si="6"/>
        <v>0</v>
      </c>
      <c r="G33" s="30">
        <f t="shared" si="7"/>
        <v>0</v>
      </c>
    </row>
    <row r="34" spans="1:7" ht="20.1" customHeight="1">
      <c r="A34" s="33" t="s">
        <v>58</v>
      </c>
      <c r="B34" s="27" t="s">
        <v>28</v>
      </c>
      <c r="C34" s="7" t="s">
        <v>14</v>
      </c>
      <c r="D34" s="10">
        <v>1</v>
      </c>
      <c r="E34" s="9"/>
      <c r="F34" s="29">
        <f t="shared" si="6"/>
        <v>0</v>
      </c>
      <c r="G34" s="30">
        <f t="shared" si="7"/>
        <v>0</v>
      </c>
    </row>
    <row r="35" spans="1:7" ht="20.1" customHeight="1">
      <c r="A35" s="33" t="s">
        <v>59</v>
      </c>
      <c r="B35" s="27" t="s">
        <v>30</v>
      </c>
      <c r="C35" s="7" t="s">
        <v>14</v>
      </c>
      <c r="D35" s="10">
        <v>4</v>
      </c>
      <c r="E35" s="9"/>
      <c r="F35" s="29">
        <f t="shared" si="6"/>
        <v>0</v>
      </c>
      <c r="G35" s="30">
        <f t="shared" si="7"/>
        <v>0</v>
      </c>
    </row>
    <row r="36" spans="1:7" ht="20.1" customHeight="1">
      <c r="A36" s="41" t="s">
        <v>60</v>
      </c>
      <c r="B36" s="40"/>
      <c r="C36" s="38"/>
      <c r="D36" s="38"/>
      <c r="E36" s="89"/>
      <c r="F36" s="38"/>
      <c r="G36" s="39"/>
    </row>
    <row r="37" spans="1:7" ht="20.1" customHeight="1">
      <c r="A37" s="33" t="s">
        <v>61</v>
      </c>
      <c r="B37" s="27" t="s">
        <v>76</v>
      </c>
      <c r="C37" s="7" t="s">
        <v>14</v>
      </c>
      <c r="D37" s="10">
        <v>2</v>
      </c>
      <c r="E37" s="9"/>
      <c r="F37" s="29">
        <f aca="true" t="shared" si="8" ref="F37:F46">ROUND(E37*D37,2)</f>
        <v>0</v>
      </c>
      <c r="G37" s="30">
        <f aca="true" t="shared" si="9" ref="G37:G46">ROUND(F37*1.21,2)</f>
        <v>0</v>
      </c>
    </row>
    <row r="38" spans="1:7" ht="20.1" customHeight="1">
      <c r="A38" s="33" t="s">
        <v>62</v>
      </c>
      <c r="B38" s="27" t="s">
        <v>90</v>
      </c>
      <c r="C38" s="7" t="s">
        <v>14</v>
      </c>
      <c r="D38" s="10">
        <v>1</v>
      </c>
      <c r="E38" s="9"/>
      <c r="F38" s="29">
        <f t="shared" si="8"/>
        <v>0</v>
      </c>
      <c r="G38" s="30">
        <f t="shared" si="9"/>
        <v>0</v>
      </c>
    </row>
    <row r="39" spans="1:7" ht="20.1" customHeight="1">
      <c r="A39" s="33" t="s">
        <v>63</v>
      </c>
      <c r="B39" s="27" t="s">
        <v>77</v>
      </c>
      <c r="C39" s="7" t="s">
        <v>14</v>
      </c>
      <c r="D39" s="10">
        <v>1</v>
      </c>
      <c r="E39" s="9"/>
      <c r="F39" s="29">
        <f t="shared" si="8"/>
        <v>0</v>
      </c>
      <c r="G39" s="30">
        <f t="shared" si="9"/>
        <v>0</v>
      </c>
    </row>
    <row r="40" spans="1:7" ht="20.1" customHeight="1">
      <c r="A40" s="33" t="s">
        <v>64</v>
      </c>
      <c r="B40" s="27" t="s">
        <v>78</v>
      </c>
      <c r="C40" s="7" t="s">
        <v>14</v>
      </c>
      <c r="D40" s="10">
        <v>1</v>
      </c>
      <c r="E40" s="9"/>
      <c r="F40" s="29">
        <f t="shared" si="8"/>
        <v>0</v>
      </c>
      <c r="G40" s="30">
        <f t="shared" si="9"/>
        <v>0</v>
      </c>
    </row>
    <row r="41" spans="1:7" ht="20.1" customHeight="1">
      <c r="A41" s="33" t="s">
        <v>65</v>
      </c>
      <c r="B41" s="28" t="s">
        <v>79</v>
      </c>
      <c r="C41" s="7" t="s">
        <v>14</v>
      </c>
      <c r="D41" s="10">
        <v>1</v>
      </c>
      <c r="E41" s="9"/>
      <c r="F41" s="29">
        <f t="shared" si="8"/>
        <v>0</v>
      </c>
      <c r="G41" s="30">
        <f t="shared" si="9"/>
        <v>0</v>
      </c>
    </row>
    <row r="42" spans="1:7" ht="20.1" customHeight="1">
      <c r="A42" s="33" t="s">
        <v>66</v>
      </c>
      <c r="B42" s="27" t="s">
        <v>80</v>
      </c>
      <c r="C42" s="7" t="s">
        <v>14</v>
      </c>
      <c r="D42" s="10">
        <v>1</v>
      </c>
      <c r="E42" s="9"/>
      <c r="F42" s="29">
        <f t="shared" si="8"/>
        <v>0</v>
      </c>
      <c r="G42" s="30">
        <f t="shared" si="9"/>
        <v>0</v>
      </c>
    </row>
    <row r="43" spans="1:7" ht="20.1" customHeight="1">
      <c r="A43" s="33" t="s">
        <v>56</v>
      </c>
      <c r="B43" s="27" t="s">
        <v>81</v>
      </c>
      <c r="C43" s="7" t="s">
        <v>14</v>
      </c>
      <c r="D43" s="10">
        <v>1</v>
      </c>
      <c r="E43" s="9"/>
      <c r="F43" s="29">
        <f t="shared" si="8"/>
        <v>0</v>
      </c>
      <c r="G43" s="30">
        <f t="shared" si="9"/>
        <v>0</v>
      </c>
    </row>
    <row r="44" spans="1:7" ht="20.1" customHeight="1">
      <c r="A44" s="33" t="s">
        <v>67</v>
      </c>
      <c r="B44" s="27" t="s">
        <v>82</v>
      </c>
      <c r="C44" s="7" t="s">
        <v>14</v>
      </c>
      <c r="D44" s="10">
        <v>2</v>
      </c>
      <c r="E44" s="9"/>
      <c r="F44" s="29">
        <f t="shared" si="8"/>
        <v>0</v>
      </c>
      <c r="G44" s="30">
        <f t="shared" si="9"/>
        <v>0</v>
      </c>
    </row>
    <row r="45" spans="1:7" ht="20.1" customHeight="1">
      <c r="A45" s="33" t="s">
        <v>68</v>
      </c>
      <c r="B45" s="27" t="s">
        <v>83</v>
      </c>
      <c r="C45" s="7" t="s">
        <v>14</v>
      </c>
      <c r="D45" s="10">
        <v>1</v>
      </c>
      <c r="E45" s="9"/>
      <c r="F45" s="29">
        <f t="shared" si="8"/>
        <v>0</v>
      </c>
      <c r="G45" s="30">
        <f t="shared" si="9"/>
        <v>0</v>
      </c>
    </row>
    <row r="46" spans="1:7" ht="20.1" customHeight="1">
      <c r="A46" s="33" t="s">
        <v>69</v>
      </c>
      <c r="B46" s="28" t="s">
        <v>84</v>
      </c>
      <c r="C46" s="7" t="s">
        <v>14</v>
      </c>
      <c r="D46" s="10">
        <v>1</v>
      </c>
      <c r="E46" s="9"/>
      <c r="F46" s="29">
        <f t="shared" si="8"/>
        <v>0</v>
      </c>
      <c r="G46" s="30">
        <f t="shared" si="9"/>
        <v>0</v>
      </c>
    </row>
    <row r="47" spans="1:7" ht="20.1" customHeight="1">
      <c r="A47" s="33" t="s">
        <v>70</v>
      </c>
      <c r="B47" s="27" t="s">
        <v>85</v>
      </c>
      <c r="C47" s="7" t="s">
        <v>14</v>
      </c>
      <c r="D47" s="10">
        <v>1</v>
      </c>
      <c r="E47" s="9"/>
      <c r="F47" s="29">
        <f t="shared" si="6"/>
        <v>0</v>
      </c>
      <c r="G47" s="30">
        <f t="shared" si="7"/>
        <v>0</v>
      </c>
    </row>
    <row r="48" spans="1:7" ht="20.1" customHeight="1">
      <c r="A48" s="33" t="s">
        <v>71</v>
      </c>
      <c r="B48" s="27" t="s">
        <v>86</v>
      </c>
      <c r="C48" s="7" t="s">
        <v>14</v>
      </c>
      <c r="D48" s="10">
        <v>1</v>
      </c>
      <c r="E48" s="9"/>
      <c r="F48" s="29">
        <f t="shared" si="6"/>
        <v>0</v>
      </c>
      <c r="G48" s="30">
        <f t="shared" si="7"/>
        <v>0</v>
      </c>
    </row>
    <row r="49" spans="1:7" ht="20.1" customHeight="1">
      <c r="A49" s="33" t="s">
        <v>72</v>
      </c>
      <c r="B49" s="27" t="s">
        <v>87</v>
      </c>
      <c r="C49" s="7" t="s">
        <v>14</v>
      </c>
      <c r="D49" s="10">
        <v>28</v>
      </c>
      <c r="E49" s="9"/>
      <c r="F49" s="29">
        <f t="shared" si="6"/>
        <v>0</v>
      </c>
      <c r="G49" s="30">
        <f t="shared" si="7"/>
        <v>0</v>
      </c>
    </row>
    <row r="50" spans="1:7" ht="20.1" customHeight="1">
      <c r="A50" s="33" t="s">
        <v>73</v>
      </c>
      <c r="B50" s="27" t="s">
        <v>88</v>
      </c>
      <c r="C50" s="7" t="s">
        <v>14</v>
      </c>
      <c r="D50" s="10">
        <v>1</v>
      </c>
      <c r="E50" s="9"/>
      <c r="F50" s="29">
        <f t="shared" si="6"/>
        <v>0</v>
      </c>
      <c r="G50" s="30">
        <f t="shared" si="7"/>
        <v>0</v>
      </c>
    </row>
    <row r="51" spans="1:7" ht="20.1" customHeight="1">
      <c r="A51" s="33" t="s">
        <v>74</v>
      </c>
      <c r="B51" s="28" t="s">
        <v>89</v>
      </c>
      <c r="C51" s="7" t="s">
        <v>14</v>
      </c>
      <c r="D51" s="10">
        <v>1</v>
      </c>
      <c r="E51" s="9"/>
      <c r="F51" s="29">
        <f t="shared" si="6"/>
        <v>0</v>
      </c>
      <c r="G51" s="30">
        <f t="shared" si="7"/>
        <v>0</v>
      </c>
    </row>
    <row r="52" spans="1:7" ht="20.1" customHeight="1">
      <c r="A52" s="81" t="s">
        <v>75</v>
      </c>
      <c r="B52" s="87" t="s">
        <v>95</v>
      </c>
      <c r="C52" s="82" t="s">
        <v>14</v>
      </c>
      <c r="D52" s="83">
        <v>1</v>
      </c>
      <c r="E52" s="84"/>
      <c r="F52" s="85">
        <f t="shared" si="6"/>
        <v>0</v>
      </c>
      <c r="G52" s="86">
        <f t="shared" si="7"/>
        <v>0</v>
      </c>
    </row>
    <row r="53" spans="1:7" ht="20.1" customHeight="1" thickBot="1">
      <c r="A53" s="34" t="s">
        <v>93</v>
      </c>
      <c r="B53" s="42" t="s">
        <v>94</v>
      </c>
      <c r="C53" s="15" t="s">
        <v>14</v>
      </c>
      <c r="D53" s="16">
        <v>1</v>
      </c>
      <c r="E53" s="17"/>
      <c r="F53" s="31">
        <f aca="true" t="shared" si="10" ref="F53">ROUND(E53*D53,2)</f>
        <v>0</v>
      </c>
      <c r="G53" s="32">
        <f aca="true" t="shared" si="11" ref="G53">ROUND(F53*1.21,2)</f>
        <v>0</v>
      </c>
    </row>
    <row r="54" spans="1:7" ht="15" customHeight="1" thickBot="1">
      <c r="A54" s="18"/>
      <c r="B54" s="19"/>
      <c r="C54" s="11"/>
      <c r="D54" s="12"/>
      <c r="E54" s="13"/>
      <c r="F54" s="14"/>
      <c r="G54" s="14"/>
    </row>
    <row r="55" spans="1:7" ht="30.75" customHeight="1">
      <c r="A55" s="48" t="s">
        <v>11</v>
      </c>
      <c r="B55" s="49"/>
      <c r="C55" s="49"/>
      <c r="D55" s="50"/>
      <c r="E55" s="20">
        <f>SUM(F12:F53)</f>
        <v>0</v>
      </c>
      <c r="F55" s="4"/>
      <c r="G55" s="4"/>
    </row>
    <row r="56" spans="1:7" ht="27.75" customHeight="1">
      <c r="A56" s="45" t="s">
        <v>16</v>
      </c>
      <c r="B56" s="46"/>
      <c r="C56" s="46"/>
      <c r="D56" s="47"/>
      <c r="E56" s="22">
        <f>E57-E55</f>
        <v>0</v>
      </c>
      <c r="F56" s="4"/>
      <c r="G56" s="4"/>
    </row>
    <row r="57" spans="1:7" ht="29.25" customHeight="1" thickBot="1">
      <c r="A57" s="51" t="s">
        <v>12</v>
      </c>
      <c r="B57" s="52"/>
      <c r="C57" s="52"/>
      <c r="D57" s="53"/>
      <c r="E57" s="21">
        <f>SUM(G12:G53)</f>
        <v>0</v>
      </c>
      <c r="F57" s="4"/>
      <c r="G57" s="4"/>
    </row>
    <row r="58" spans="1:7" ht="12.75" customHeight="1">
      <c r="A58" s="5"/>
      <c r="B58" s="8"/>
      <c r="C58" s="5"/>
      <c r="D58" s="5"/>
      <c r="E58" s="5"/>
      <c r="F58" s="5"/>
      <c r="G58" s="5"/>
    </row>
  </sheetData>
  <sheetProtection algorithmName="SHA-512" hashValue="qUmA4WTDTJIONQNRXFocG7pWQa0k60rkE0JBFULZFxZU9Gyzn5KyDn9EO0RWNOiqemB0w8a4YrSf+RY2mAwiOw==" saltValue="vMJqnRzAgOLOC12wV2V+vw==" spinCount="100000" sheet="1" formatCells="0" formatColumns="0" formatRows="0"/>
  <mergeCells count="18">
    <mergeCell ref="A10:G10"/>
    <mergeCell ref="A11:G11"/>
    <mergeCell ref="F1:G1"/>
    <mergeCell ref="F3:G3"/>
    <mergeCell ref="A56:D56"/>
    <mergeCell ref="A55:D55"/>
    <mergeCell ref="A57:D57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2023-06-29T05:19:22Z</cp:lastPrinted>
  <dcterms:created xsi:type="dcterms:W3CDTF">2016-09-15T08:40:33Z</dcterms:created>
  <dcterms:modified xsi:type="dcterms:W3CDTF">2023-06-29T05:22:37Z</dcterms:modified>
  <cp:category/>
  <cp:version/>
  <cp:contentType/>
  <cp:contentStatus/>
</cp:coreProperties>
</file>