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5440" windowHeight="1539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<sst xmlns="http://schemas.openxmlformats.org/spreadsheetml/2006/main" count="96" uniqueCount="79">
  <si>
    <t>NÁZEV VEŘEJNÉ ZAKÁZKY</t>
  </si>
  <si>
    <t>DODAVATEL, IČO</t>
  </si>
  <si>
    <t>P.č.</t>
  </si>
  <si>
    <t>Předmět plnění - parametry požadované zadavatelem</t>
  </si>
  <si>
    <t>Měrná jednotka (MJ)</t>
  </si>
  <si>
    <t>Předpokládaný odběr MJ za 24 měsíců plnění
(v ks)</t>
  </si>
  <si>
    <t>Cena za 1 ks měrné jednotky (MJ) v Kč bez DPH</t>
  </si>
  <si>
    <t>Sazba DPH  (v %)</t>
  </si>
  <si>
    <r>
      <t>Celková cena za předpokládaný odběr za 24 měsíců plnění v Kč bez DPH</t>
    </r>
    <r>
      <rPr>
        <b/>
        <sz val="11"/>
        <color rgb="FFFF0000"/>
        <rFont val="Calibri"/>
        <family val="2"/>
        <scheme val="minor"/>
      </rPr>
      <t xml:space="preserve"> (Předmět hodnocení)</t>
    </r>
  </si>
  <si>
    <t>Celková cena za předpokládaný odběr za 24 měsíců plnění v Kč včetně DPH</t>
  </si>
  <si>
    <t>Název produktu (obchodní název)</t>
  </si>
  <si>
    <t>Výrobce</t>
  </si>
  <si>
    <t>Počet ks v 1 balení</t>
  </si>
  <si>
    <t>Katalogové (objednací) číslo</t>
  </si>
  <si>
    <t>EAN</t>
  </si>
  <si>
    <t>1.</t>
  </si>
  <si>
    <t>1 ks</t>
  </si>
  <si>
    <t>2.</t>
  </si>
  <si>
    <t>3.</t>
  </si>
  <si>
    <t>4.</t>
  </si>
  <si>
    <t>5.</t>
  </si>
  <si>
    <t>Cena v Kč bez DPH:</t>
  </si>
  <si>
    <t>Výše DPH v Kč :</t>
  </si>
  <si>
    <t>Cena v Kč včetně DPH:</t>
  </si>
  <si>
    <t>Splnění minimálních požadovaných parametrů:</t>
  </si>
  <si>
    <t>Zboží splňuje 
 ANO/NE/popis</t>
  </si>
  <si>
    <t>DOPLNÍ DODAVATEL</t>
  </si>
  <si>
    <t>PROHLÁŠENÍ</t>
  </si>
  <si>
    <t xml:space="preserve">Prohlašuji, že: </t>
  </si>
  <si>
    <t>- jsem se seznámil se zadávacími podmínkami výše uvedené veřejné zakázky, na kterou podávám nabídku;</t>
  </si>
  <si>
    <t>- nabídková cena a veškeré údaje, informace, doklady a dokumenty v nabídce jsou pravdivé a odpovídají skutečnosti;</t>
  </si>
  <si>
    <t>- jsem si ve lhůtě pro podání nabídek vyjasnil sporná ustanovení a se zadávacími podmínkami souhlasím a respektuji je;</t>
  </si>
  <si>
    <t>- přijímám zadávací, technické, administrativní obchodní a platební podmínky včetně návrhu rámcové dohody k výše uvedené veřejné zakázce.</t>
  </si>
  <si>
    <t>V ....................... dne ...................2023</t>
  </si>
  <si>
    <t>.....................................................................</t>
  </si>
  <si>
    <t xml:space="preserve"> osoba oprávněná zastupovat dodavatele</t>
  </si>
  <si>
    <t>titul, jméno, příjmení, funkce</t>
  </si>
  <si>
    <t xml:space="preserve">Dodavatel předloží v nabídce požadované technické (produktové) listy s podrobným popisem zboží, aby zadavatel mohl ověřit splnění požadovaných parametrů. </t>
  </si>
  <si>
    <t>6.</t>
  </si>
  <si>
    <t>7.</t>
  </si>
  <si>
    <t>Jednorázová emitní miska, 26 cm</t>
  </si>
  <si>
    <r>
      <t xml:space="preserve">Celková nabídková cena za předmět plnění </t>
    </r>
    <r>
      <rPr>
        <b/>
        <sz val="12"/>
        <color rgb="FFFF0000"/>
        <rFont val="Calibri"/>
        <family val="2"/>
        <scheme val="minor"/>
      </rPr>
      <t>(předmět hodnocení)</t>
    </r>
    <r>
      <rPr>
        <b/>
        <sz val="12"/>
        <rFont val="Calibri"/>
        <family val="2"/>
        <scheme val="minor"/>
      </rPr>
      <t>:</t>
    </r>
  </si>
  <si>
    <t>8.</t>
  </si>
  <si>
    <t>9.</t>
  </si>
  <si>
    <t>10.</t>
  </si>
  <si>
    <t>11.</t>
  </si>
  <si>
    <t>12.</t>
  </si>
  <si>
    <t>13.</t>
  </si>
  <si>
    <t>14.</t>
  </si>
  <si>
    <t>15.</t>
  </si>
  <si>
    <t>Držák močových lahví na lůžko</t>
  </si>
  <si>
    <t>Absorbční polymer, sáček</t>
  </si>
  <si>
    <t>Plastová podpora pro podložní mísu z pol.č. 5</t>
  </si>
  <si>
    <t>Macerátory vč. dodávek spotřebního materiálu pro Nemocnici Nymburk s.r.o.</t>
  </si>
  <si>
    <t>Zadavatel připouští u hodnot číselně vyjádřených technických parametrů toleranční rozsah +/- 10 % od uvedených technických údajů, pokud touto změnou nebude narušena požadovaná kvalita a funkce a pokud ve specifikaci nejsou uvedeny žádné toleranční rozsahy. Technické parametry označené jako minimální (resp. maximální) musí být dodrženy bez možnosti uplatnění tolerance. Ostatní odchylky a požadavky na přesnost musí splňovat platnou legislativu, technické normy apod. Pokud účastník zadávacího řízení (dále jen „účastník“) nabídne parametr, který nedosahuje (u min. hodnoty), resp. překračuje (u max. hodnoty) hodnoty bude tato skutečnost považována za nesplnění zadávacích podmínek a důvodem pro vyloučení účastníka ze zadávacího řízení.</t>
  </si>
  <si>
    <t xml:space="preserve">Absorbční polymer - suché granule s absorbčními vlastnostmi stabilizující tělesné tekutiny a další zdravotnický odpad během několika sekund a přeměňuje je do polotuhého gelu s minimalizací zbytkového pachu,  rizika vylití a přenosu infekce </t>
  </si>
  <si>
    <t>Položkový rozpočet spotřebního materiálu pro macerátory</t>
  </si>
  <si>
    <t>Spotřební materiál pro macerátory (dále jen "Zboží")</t>
  </si>
  <si>
    <t xml:space="preserve">Dezinfekční roztok </t>
  </si>
  <si>
    <t>Papirové nádoby vyrobeny z papíru a vosku určené pro likvidaci v nabízených macerátorech</t>
  </si>
  <si>
    <t xml:space="preserve">Dezinfekční roztok účinný proti plísním a bakteriím (dle EN1276, EN13697) do macerátoru </t>
  </si>
  <si>
    <t xml:space="preserve">Zadavatelem uvedená specifikace a technické parametry představují minimální požadavky zadavatele na dodávku spotřebního materiálu pro macerátory, které jsou předmětem plnění této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</si>
  <si>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16.</t>
  </si>
  <si>
    <t>Suchý ubrousek do macerátoru</t>
  </si>
  <si>
    <t>17.</t>
  </si>
  <si>
    <t>Vlhčený ubrousek do macerátoru</t>
  </si>
  <si>
    <r>
      <t xml:space="preserve">Příloha č. </t>
    </r>
    <r>
      <rPr>
        <b/>
        <sz val="14"/>
        <rFont val="Calibri"/>
        <family val="2"/>
        <scheme val="minor"/>
      </rPr>
      <t xml:space="preserve">1-2 </t>
    </r>
    <r>
      <rPr>
        <b/>
        <sz val="14"/>
        <color theme="1"/>
        <rFont val="Calibri"/>
        <family val="2"/>
        <scheme val="minor"/>
      </rPr>
      <t xml:space="preserve">ZD - Technická specifikace spotřebního materiálu včetně cenové nabídky (ocenění) </t>
    </r>
  </si>
  <si>
    <r>
      <t xml:space="preserve">Dodavatel nesmí v tabulce měnit, slučovat, přidávat nebo vypouštět položky jednotlivých parametrů, které obsahuje Příloha č. 1-2 ZD. V relevantních (žlutě podbarvených) sloupcích tabulky (cena za ks, sazba DPH, název produktu, nabízený typ, rozměr atd.) dodavatel doplní, jaké zboží konkrétně nabízí a za jakou cenu jej nabízí. Dodavatel vyplní všechny relevantní položky v sloupcích, když v nich poskytne technické informace o nabízeném plnění tak, aby je zadavatel byl schopen kvalifikovaně posoudit. 
Nepřípustná změna stanovené tabulky Technická specifikace vč. ocenění nebo porušení dalších požadavků znamená nesplnění požadavků zadavatele uvedených v zadávacích podmínkách s důsledkem vyloučení dodavatele z </t>
    </r>
    <r>
      <rPr>
        <sz val="10"/>
        <rFont val="Calibri"/>
        <family val="2"/>
        <scheme val="minor"/>
      </rPr>
      <t>účasti ve výběrovém</t>
    </r>
    <r>
      <rPr>
        <sz val="10"/>
        <color theme="1"/>
        <rFont val="Calibri"/>
        <family val="2"/>
        <scheme val="minor"/>
      </rPr>
      <t xml:space="preserve">  řízení.</t>
    </r>
  </si>
  <si>
    <t>Absorbční polymer (1 balení max. 7 kg)</t>
  </si>
  <si>
    <t>Jednorázový bažant pánský, papírový, min. 800 ml</t>
  </si>
  <si>
    <t>Jednorázový bažant dámský, papírový, min. 1200 ml</t>
  </si>
  <si>
    <t>Jednorázová podložní mísa pro běžnou toaletu pacienta pro použití na lůžku nebo na běžném toaletním křesle, 2 l</t>
  </si>
  <si>
    <t>Jednorázová podložní mísa na toaletu pacientů s limitovanou mobilitou na lůžku. Klínový tvar umožnující vložit mísu jednoduše pod pacienta, papírová; min. 1,3 l</t>
  </si>
  <si>
    <t>Podložní mísa na toaletu pacientů s limitovanou mobilitou na lůžku. Klínový tvar umožnující vložit mísu  jednoduše pod pacienta, papírová; min. 2 l</t>
  </si>
  <si>
    <t>Plastová podpora pro podložní mísu z pol. č. 7</t>
  </si>
  <si>
    <t>Jednorázová vložka do WC, střední velikost min. 1,7 l</t>
  </si>
  <si>
    <t>Jednorázová vložka do WC, velká velikost min. 3 l</t>
  </si>
  <si>
    <t>Jednorázová vložka do WC křesla, velká velikost min. 5 l</t>
  </si>
  <si>
    <t>1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</si>
</sst>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_K_č"/>
    <numFmt numFmtId="165" formatCode="#,##0.00\ &quot;Kč&quot;"/>
  </numFmts>
  <fonts count="23">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4"/>
      <color rgb="FFFF0000"/>
      <name val="Calibri"/>
      <family val="2"/>
      <scheme val="minor"/>
    </font>
    <font>
      <b/>
      <sz val="10"/>
      <color theme="1"/>
      <name val="Calibri"/>
      <family val="2"/>
      <scheme val="minor"/>
    </font>
    <font>
      <b/>
      <sz val="12"/>
      <color theme="1"/>
      <name val="Calibri"/>
      <family val="2"/>
      <scheme val="minor"/>
    </font>
    <font>
      <b/>
      <sz val="11"/>
      <name val="Calibri"/>
      <family val="2"/>
      <scheme val="minor"/>
    </font>
    <font>
      <b/>
      <sz val="11"/>
      <color rgb="FFFF0000"/>
      <name val="Calibri"/>
      <family val="2"/>
      <scheme val="minor"/>
    </font>
    <font>
      <sz val="11"/>
      <name val="Calibri"/>
      <family val="2"/>
      <scheme val="minor"/>
    </font>
    <font>
      <b/>
      <sz val="12"/>
      <name val="Calibri"/>
      <family val="2"/>
      <scheme val="minor"/>
    </font>
    <font>
      <b/>
      <sz val="12"/>
      <color rgb="FFFF0000"/>
      <name val="Calibri"/>
      <family val="2"/>
      <scheme val="minor"/>
    </font>
    <font>
      <sz val="10"/>
      <name val="Calibri"/>
      <family val="2"/>
      <scheme val="minor"/>
    </font>
    <font>
      <b/>
      <sz val="12"/>
      <color indexed="12"/>
      <name val="Calibri"/>
      <family val="2"/>
      <scheme val="minor"/>
    </font>
    <font>
      <b/>
      <sz val="9"/>
      <name val="Calibri"/>
      <family val="2"/>
      <scheme val="minor"/>
    </font>
    <font>
      <b/>
      <sz val="10"/>
      <name val="Calibri"/>
      <family val="2"/>
      <scheme val="minor"/>
    </font>
    <font>
      <sz val="12"/>
      <color theme="1"/>
      <name val="Calibri"/>
      <family val="2"/>
      <scheme val="minor"/>
    </font>
    <font>
      <sz val="12"/>
      <color theme="1"/>
      <name val="Times New Roman"/>
      <family val="1"/>
    </font>
    <font>
      <b/>
      <i/>
      <sz val="11"/>
      <color rgb="FFFF0000"/>
      <name val="Calibri"/>
      <family val="2"/>
      <scheme val="minor"/>
    </font>
    <font>
      <sz val="8"/>
      <name val="Calibri"/>
      <family val="2"/>
      <scheme val="minor"/>
    </font>
    <font>
      <b/>
      <sz val="14"/>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FFFFCC"/>
        <bgColor indexed="64"/>
      </patternFill>
    </fill>
    <fill>
      <patternFill patternType="solid">
        <fgColor theme="5" tint="0.7999799847602844"/>
        <bgColor indexed="64"/>
      </patternFill>
    </fill>
  </fills>
  <borders count="36">
    <border>
      <left/>
      <right/>
      <top/>
      <bottom/>
      <diagonal/>
    </border>
    <border>
      <left style="medium"/>
      <right style="thin"/>
      <top style="medium"/>
      <bottom style="medium"/>
    </border>
    <border>
      <left style="thin"/>
      <right style="thin"/>
      <top style="medium"/>
      <bottom style="medium"/>
    </border>
    <border>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thin"/>
    </border>
    <border>
      <left style="thin"/>
      <right/>
      <top/>
      <bottom/>
    </border>
    <border>
      <left style="thin"/>
      <right style="medium"/>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style="medium"/>
      <top style="thin"/>
      <bottom style="medium"/>
    </border>
    <border>
      <left/>
      <right/>
      <top style="thin"/>
      <bottom style="medium"/>
    </border>
    <border>
      <left/>
      <right/>
      <top/>
      <bottom style="medium"/>
    </border>
    <border>
      <left style="medium"/>
      <right/>
      <top style="medium"/>
      <bottom style="thin"/>
    </border>
    <border>
      <left/>
      <right style="medium"/>
      <top style="medium"/>
      <bottom style="thin"/>
    </border>
    <border>
      <left/>
      <right/>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45">
    <xf numFmtId="0" fontId="0" fillId="0" borderId="0" xfId="0"/>
    <xf numFmtId="0" fontId="5" fillId="0" borderId="0" xfId="0" applyFont="1"/>
    <xf numFmtId="0" fontId="7" fillId="0" borderId="0" xfId="0" applyFont="1" applyAlignment="1">
      <alignment horizontal="left" wrapText="1"/>
    </xf>
    <xf numFmtId="0" fontId="7" fillId="0" borderId="0" xfId="0" applyFont="1" applyAlignment="1">
      <alignment horizontal="center" wrapText="1"/>
    </xf>
    <xf numFmtId="0" fontId="7" fillId="0" borderId="0" xfId="0" applyFont="1" applyAlignment="1">
      <alignment wrapText="1"/>
    </xf>
    <xf numFmtId="0" fontId="5" fillId="0" borderId="0" xfId="0" applyFont="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0" borderId="5" xfId="0" applyFont="1" applyBorder="1" applyAlignment="1">
      <alignment vertical="center" wrapText="1"/>
    </xf>
    <xf numFmtId="49" fontId="11" fillId="0" borderId="6" xfId="0" applyNumberFormat="1" applyFont="1" applyBorder="1" applyAlignment="1" applyProtection="1">
      <alignment horizontal="center" vertical="center" wrapText="1" shrinkToFit="1"/>
      <protection locked="0"/>
    </xf>
    <xf numFmtId="3" fontId="11" fillId="0" borderId="6" xfId="0" applyNumberFormat="1" applyFont="1" applyBorder="1" applyAlignment="1">
      <alignment horizontal="center" vertical="center" wrapText="1"/>
    </xf>
    <xf numFmtId="165" fontId="10" fillId="3" borderId="6" xfId="20" applyNumberFormat="1" applyFont="1" applyFill="1" applyBorder="1" applyAlignment="1" applyProtection="1">
      <alignment horizontal="center" vertical="center" wrapText="1"/>
      <protection locked="0"/>
    </xf>
    <xf numFmtId="9" fontId="2" fillId="3" borderId="6" xfId="0" applyNumberFormat="1" applyFont="1" applyFill="1" applyBorder="1" applyAlignment="1" applyProtection="1">
      <alignment horizontal="center" vertical="center" wrapText="1" shrinkToFit="1"/>
      <protection locked="0"/>
    </xf>
    <xf numFmtId="165" fontId="2" fillId="0" borderId="6" xfId="0" applyNumberFormat="1" applyFont="1" applyBorder="1" applyAlignment="1">
      <alignment horizontal="center" vertical="center" wrapText="1"/>
    </xf>
    <xf numFmtId="165" fontId="11" fillId="0" borderId="6" xfId="0" applyNumberFormat="1" applyFont="1" applyBorder="1" applyAlignment="1">
      <alignment horizontal="center" vertical="center" wrapText="1"/>
    </xf>
    <xf numFmtId="49" fontId="2" fillId="3" borderId="6" xfId="0" applyNumberFormat="1" applyFont="1" applyFill="1" applyBorder="1" applyAlignment="1" applyProtection="1">
      <alignment horizontal="center" vertical="center" wrapText="1" shrinkToFit="1"/>
      <protection locked="0"/>
    </xf>
    <xf numFmtId="49" fontId="2" fillId="3" borderId="7" xfId="0" applyNumberFormat="1" applyFont="1" applyFill="1" applyBorder="1" applyAlignment="1" applyProtection="1">
      <alignment horizontal="center" vertical="center" wrapText="1" shrinkToFit="1"/>
      <protection locked="0"/>
    </xf>
    <xf numFmtId="49" fontId="2" fillId="3" borderId="8" xfId="0" applyNumberFormat="1" applyFont="1" applyFill="1" applyBorder="1" applyAlignment="1" applyProtection="1">
      <alignment horizontal="center" vertical="center" wrapText="1" shrinkToFit="1"/>
      <protection locked="0"/>
    </xf>
    <xf numFmtId="0" fontId="5" fillId="0" borderId="9" xfId="0" applyFont="1" applyBorder="1" applyAlignment="1">
      <alignment vertical="center" wrapText="1"/>
    </xf>
    <xf numFmtId="49" fontId="11" fillId="0" borderId="10" xfId="0" applyNumberFormat="1" applyFont="1" applyBorder="1" applyAlignment="1" applyProtection="1">
      <alignment horizontal="center" vertical="center" wrapText="1" shrinkToFit="1"/>
      <protection locked="0"/>
    </xf>
    <xf numFmtId="3" fontId="11" fillId="0" borderId="10" xfId="0" applyNumberFormat="1" applyFont="1" applyBorder="1" applyAlignment="1">
      <alignment horizontal="center" vertical="center" wrapText="1"/>
    </xf>
    <xf numFmtId="165" fontId="10" fillId="3" borderId="10" xfId="20" applyNumberFormat="1" applyFont="1" applyFill="1" applyBorder="1" applyAlignment="1" applyProtection="1">
      <alignment horizontal="center" vertical="center" wrapText="1"/>
      <protection locked="0"/>
    </xf>
    <xf numFmtId="9" fontId="2" fillId="3" borderId="10" xfId="0" applyNumberFormat="1" applyFont="1" applyFill="1" applyBorder="1" applyAlignment="1" applyProtection="1">
      <alignment horizontal="center" vertical="center" wrapText="1" shrinkToFit="1"/>
      <protection locked="0"/>
    </xf>
    <xf numFmtId="165" fontId="2" fillId="0" borderId="10" xfId="0" applyNumberFormat="1" applyFont="1" applyBorder="1" applyAlignment="1">
      <alignment horizontal="center" vertical="center" wrapText="1"/>
    </xf>
    <xf numFmtId="165" fontId="11" fillId="0" borderId="10" xfId="0" applyNumberFormat="1" applyFont="1" applyBorder="1" applyAlignment="1">
      <alignment horizontal="center" vertical="center" wrapText="1"/>
    </xf>
    <xf numFmtId="49" fontId="2" fillId="3" borderId="10" xfId="0" applyNumberFormat="1" applyFont="1" applyFill="1" applyBorder="1" applyAlignment="1" applyProtection="1">
      <alignment horizontal="center" vertical="center" wrapText="1" shrinkToFit="1"/>
      <protection locked="0"/>
    </xf>
    <xf numFmtId="49" fontId="2" fillId="3" borderId="11" xfId="0" applyNumberFormat="1" applyFont="1" applyFill="1" applyBorder="1" applyAlignment="1" applyProtection="1">
      <alignment horizontal="center" vertical="center" wrapText="1" shrinkToFit="1"/>
      <protection locked="0"/>
    </xf>
    <xf numFmtId="49" fontId="2" fillId="3" borderId="12" xfId="0" applyNumberFormat="1" applyFont="1" applyFill="1" applyBorder="1" applyAlignment="1" applyProtection="1">
      <alignment horizontal="center" vertical="center" wrapText="1" shrinkToFit="1"/>
      <protection locked="0"/>
    </xf>
    <xf numFmtId="0" fontId="5" fillId="0" borderId="13" xfId="0" applyFont="1" applyBorder="1" applyAlignment="1">
      <alignment vertical="center" wrapText="1"/>
    </xf>
    <xf numFmtId="49" fontId="11" fillId="0" borderId="14" xfId="0" applyNumberFormat="1" applyFont="1" applyBorder="1" applyAlignment="1" applyProtection="1">
      <alignment horizontal="center" vertical="center" wrapText="1" shrinkToFit="1"/>
      <protection locked="0"/>
    </xf>
    <xf numFmtId="49" fontId="2" fillId="3" borderId="14" xfId="0" applyNumberFormat="1" applyFont="1" applyFill="1" applyBorder="1" applyAlignment="1" applyProtection="1">
      <alignment horizontal="center" vertical="center" wrapText="1" shrinkToFit="1"/>
      <protection locked="0"/>
    </xf>
    <xf numFmtId="49" fontId="2" fillId="3" borderId="15" xfId="0" applyNumberFormat="1" applyFont="1" applyFill="1" applyBorder="1" applyAlignment="1" applyProtection="1">
      <alignment horizontal="center" vertical="center" wrapText="1" shrinkToFit="1"/>
      <protection locked="0"/>
    </xf>
    <xf numFmtId="49" fontId="5" fillId="0" borderId="0" xfId="0" applyNumberFormat="1" applyFont="1" applyAlignment="1">
      <alignment wrapText="1"/>
    </xf>
    <xf numFmtId="0" fontId="5" fillId="0" borderId="0" xfId="0" applyFont="1" applyAlignment="1">
      <alignment wrapText="1"/>
    </xf>
    <xf numFmtId="165" fontId="12" fillId="0" borderId="0" xfId="0" applyNumberFormat="1" applyFont="1" applyAlignment="1">
      <alignment horizontal="left" vertical="center"/>
    </xf>
    <xf numFmtId="165" fontId="12" fillId="0" borderId="0" xfId="0" applyNumberFormat="1" applyFont="1" applyAlignment="1">
      <alignment horizontal="center" vertical="center"/>
    </xf>
    <xf numFmtId="165" fontId="13" fillId="0" borderId="0" xfId="0" applyNumberFormat="1" applyFont="1" applyAlignment="1">
      <alignment horizontal="center"/>
    </xf>
    <xf numFmtId="165" fontId="8" fillId="0" borderId="0" xfId="0" applyNumberFormat="1" applyFont="1" applyAlignment="1">
      <alignment horizontal="center"/>
    </xf>
    <xf numFmtId="0" fontId="14" fillId="0" borderId="0" xfId="0" applyFont="1"/>
    <xf numFmtId="0" fontId="15" fillId="0" borderId="0" xfId="0" applyFont="1"/>
    <xf numFmtId="0" fontId="12" fillId="0" borderId="0" xfId="0" applyFont="1"/>
    <xf numFmtId="0" fontId="16" fillId="0" borderId="0" xfId="0" applyFont="1"/>
    <xf numFmtId="0" fontId="17" fillId="0" borderId="0" xfId="0" applyFont="1" applyAlignment="1">
      <alignment horizontal="center"/>
    </xf>
    <xf numFmtId="165" fontId="17" fillId="0" borderId="0" xfId="0" applyNumberFormat="1" applyFont="1" applyAlignment="1">
      <alignment horizontal="center"/>
    </xf>
    <xf numFmtId="0" fontId="3" fillId="0" borderId="0" xfId="0" applyFont="1" applyAlignment="1">
      <alignment vertical="center"/>
    </xf>
    <xf numFmtId="0" fontId="18" fillId="0" borderId="0" xfId="0" applyFont="1"/>
    <xf numFmtId="0" fontId="19" fillId="0" borderId="0" xfId="0" applyFont="1"/>
    <xf numFmtId="0" fontId="11" fillId="0" borderId="0" xfId="0" applyFont="1" applyAlignment="1">
      <alignment horizontal="left" vertical="center" wrapText="1"/>
    </xf>
    <xf numFmtId="0" fontId="2"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11" fillId="0" borderId="0" xfId="0" applyFont="1"/>
    <xf numFmtId="0" fontId="0" fillId="0" borderId="0" xfId="0" applyAlignment="1">
      <alignment horizontal="center"/>
    </xf>
    <xf numFmtId="49" fontId="2" fillId="3" borderId="16" xfId="0" applyNumberFormat="1" applyFont="1" applyFill="1" applyBorder="1" applyAlignment="1" applyProtection="1">
      <alignment horizontal="center" vertical="center" wrapText="1" shrinkToFit="1"/>
      <protection locked="0"/>
    </xf>
    <xf numFmtId="0" fontId="5" fillId="0" borderId="0" xfId="0" applyFont="1" applyAlignment="1">
      <alignment vertic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17" xfId="0" applyFont="1" applyBorder="1" applyAlignment="1">
      <alignment horizontal="left" vertical="center" wrapText="1"/>
    </xf>
    <xf numFmtId="3" fontId="11" fillId="0" borderId="17" xfId="0" applyNumberFormat="1" applyFont="1" applyBorder="1" applyAlignment="1">
      <alignment horizontal="center" vertical="center" wrapText="1"/>
    </xf>
    <xf numFmtId="165" fontId="10" fillId="3" borderId="17" xfId="20" applyNumberFormat="1" applyFont="1" applyFill="1" applyBorder="1" applyAlignment="1" applyProtection="1">
      <alignment horizontal="center" vertical="center" wrapText="1"/>
      <protection locked="0"/>
    </xf>
    <xf numFmtId="49" fontId="2" fillId="3" borderId="17" xfId="0" applyNumberFormat="1" applyFont="1" applyFill="1" applyBorder="1" applyAlignment="1" applyProtection="1">
      <alignment horizontal="center" vertical="center" wrapText="1" shrinkToFit="1"/>
      <protection locked="0"/>
    </xf>
    <xf numFmtId="49" fontId="2" fillId="3" borderId="18" xfId="0" applyNumberFormat="1" applyFont="1" applyFill="1" applyBorder="1" applyAlignment="1" applyProtection="1">
      <alignment horizontal="center" vertical="center" wrapText="1" shrinkToFit="1"/>
      <protection locked="0"/>
    </xf>
    <xf numFmtId="49" fontId="2" fillId="3" borderId="19" xfId="0" applyNumberFormat="1" applyFont="1" applyFill="1" applyBorder="1" applyAlignment="1" applyProtection="1">
      <alignment horizontal="center" vertical="center" wrapText="1" shrinkToFit="1"/>
      <protection locked="0"/>
    </xf>
    <xf numFmtId="3" fontId="11" fillId="0" borderId="14" xfId="0" applyNumberFormat="1" applyFont="1" applyBorder="1" applyAlignment="1">
      <alignment horizontal="center" vertical="center" wrapText="1"/>
    </xf>
    <xf numFmtId="165" fontId="10" fillId="3" borderId="14" xfId="20" applyNumberFormat="1" applyFont="1" applyFill="1" applyBorder="1" applyAlignment="1" applyProtection="1">
      <alignment horizontal="center" vertical="center" wrapText="1"/>
      <protection locked="0"/>
    </xf>
    <xf numFmtId="9" fontId="2" fillId="3" borderId="14" xfId="0" applyNumberFormat="1" applyFont="1" applyFill="1" applyBorder="1" applyAlignment="1" applyProtection="1">
      <alignment horizontal="center" vertical="center" wrapText="1" shrinkToFit="1"/>
      <protection locked="0"/>
    </xf>
    <xf numFmtId="165" fontId="2" fillId="0" borderId="14"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0" fontId="9" fillId="0" borderId="0" xfId="0" applyFont="1" applyAlignment="1">
      <alignment horizontal="left" vertical="center" wrapText="1"/>
    </xf>
    <xf numFmtId="49" fontId="11" fillId="0" borderId="0" xfId="0" applyNumberFormat="1" applyFont="1" applyAlignment="1" applyProtection="1">
      <alignment horizontal="center" vertical="center" wrapText="1" shrinkToFit="1"/>
      <protection locked="0"/>
    </xf>
    <xf numFmtId="3" fontId="11" fillId="0" borderId="0" xfId="0" applyNumberFormat="1" applyFont="1" applyAlignment="1">
      <alignment horizontal="center" vertical="center" wrapText="1"/>
    </xf>
    <xf numFmtId="165" fontId="10" fillId="0" borderId="0" xfId="20" applyNumberFormat="1" applyFont="1" applyFill="1" applyBorder="1" applyAlignment="1" applyProtection="1">
      <alignment horizontal="center" vertical="center" wrapText="1"/>
      <protection locked="0"/>
    </xf>
    <xf numFmtId="9" fontId="2" fillId="0" borderId="0" xfId="0" applyNumberFormat="1" applyFont="1" applyAlignment="1" applyProtection="1">
      <alignment horizontal="center" vertical="center" wrapText="1" shrinkToFit="1"/>
      <protection locked="0"/>
    </xf>
    <xf numFmtId="165" fontId="2"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49" fontId="2" fillId="0" borderId="0" xfId="0" applyNumberFormat="1" applyFont="1" applyAlignment="1" applyProtection="1">
      <alignment horizontal="center" vertical="center" wrapText="1" shrinkToFit="1"/>
      <protection locked="0"/>
    </xf>
    <xf numFmtId="49" fontId="2" fillId="3" borderId="20" xfId="0" applyNumberFormat="1" applyFont="1" applyFill="1" applyBorder="1" applyAlignment="1" applyProtection="1">
      <alignment horizontal="center" vertical="center" wrapText="1" shrinkToFit="1"/>
      <protection locked="0"/>
    </xf>
    <xf numFmtId="49" fontId="2" fillId="3" borderId="21" xfId="0" applyNumberFormat="1" applyFont="1" applyFill="1" applyBorder="1" applyAlignment="1" applyProtection="1">
      <alignment horizontal="center" vertical="center" wrapText="1" shrinkToFit="1"/>
      <protection locked="0"/>
    </xf>
    <xf numFmtId="0" fontId="3" fillId="0" borderId="14" xfId="0" applyFont="1" applyBorder="1" applyAlignment="1">
      <alignment wrapText="1"/>
    </xf>
    <xf numFmtId="0" fontId="20" fillId="3" borderId="0" xfId="0" applyFont="1" applyFill="1" applyAlignment="1" applyProtection="1">
      <alignment vertical="center"/>
      <protection locked="0"/>
    </xf>
    <xf numFmtId="0" fontId="5" fillId="0" borderId="0" xfId="0" applyFont="1" applyAlignment="1">
      <alignment horizontal="left" vertical="top" wrapText="1"/>
    </xf>
    <xf numFmtId="49" fontId="14" fillId="0" borderId="0" xfId="0" applyNumberFormat="1" applyFont="1" applyAlignment="1">
      <alignment horizontal="left" vertical="center" wrapText="1"/>
    </xf>
    <xf numFmtId="0" fontId="2" fillId="3" borderId="0" xfId="0" applyFont="1" applyFill="1" applyAlignment="1" applyProtection="1">
      <alignment vertical="center"/>
      <protection locked="0"/>
    </xf>
    <xf numFmtId="0" fontId="0" fillId="3" borderId="0" xfId="0" applyFont="1" applyFill="1" applyAlignment="1" applyProtection="1">
      <alignment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49" fontId="14" fillId="0" borderId="25" xfId="0" applyNumberFormat="1" applyFont="1" applyBorder="1" applyAlignment="1">
      <alignment horizontal="left" vertical="center"/>
    </xf>
    <xf numFmtId="49" fontId="14" fillId="0" borderId="0" xfId="0" applyNumberFormat="1" applyFont="1" applyAlignment="1">
      <alignment horizontal="lef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165" fontId="12" fillId="0" borderId="26" xfId="0" applyNumberFormat="1" applyFont="1" applyBorder="1" applyAlignment="1">
      <alignment horizontal="center" vertical="center"/>
    </xf>
    <xf numFmtId="165" fontId="12" fillId="0" borderId="27" xfId="0" applyNumberFormat="1" applyFont="1" applyBorder="1" applyAlignment="1">
      <alignment horizontal="center" vertical="center"/>
    </xf>
    <xf numFmtId="165" fontId="12" fillId="0" borderId="28" xfId="0" applyNumberFormat="1" applyFont="1" applyBorder="1" applyAlignment="1">
      <alignment horizontal="center" vertical="center"/>
    </xf>
    <xf numFmtId="0" fontId="12" fillId="4" borderId="29" xfId="0" applyFont="1" applyFill="1" applyBorder="1" applyAlignment="1">
      <alignment horizontal="center" vertical="center"/>
    </xf>
    <xf numFmtId="0" fontId="12" fillId="4" borderId="30" xfId="0" applyFont="1" applyFill="1" applyBorder="1" applyAlignment="1">
      <alignment horizontal="center" vertical="center"/>
    </xf>
    <xf numFmtId="165" fontId="12" fillId="0" borderId="29" xfId="0" applyNumberFormat="1" applyFont="1" applyBorder="1" applyAlignment="1">
      <alignment horizontal="center" vertical="center"/>
    </xf>
    <xf numFmtId="165" fontId="12" fillId="0" borderId="31" xfId="0" applyNumberFormat="1" applyFont="1" applyBorder="1" applyAlignment="1">
      <alignment horizontal="center" vertical="center"/>
    </xf>
    <xf numFmtId="165" fontId="12" fillId="0" borderId="30" xfId="0" applyNumberFormat="1" applyFont="1" applyBorder="1" applyAlignment="1">
      <alignment horizontal="center" vertical="center"/>
    </xf>
    <xf numFmtId="0" fontId="3" fillId="0" borderId="32" xfId="0" applyFont="1" applyBorder="1" applyAlignment="1">
      <alignment vertical="center"/>
    </xf>
    <xf numFmtId="0" fontId="3" fillId="0" borderId="0" xfId="0" applyFont="1" applyAlignment="1">
      <alignment vertical="center"/>
    </xf>
    <xf numFmtId="0" fontId="8" fillId="2" borderId="2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3" fillId="0" borderId="0" xfId="0" applyFont="1" applyAlignment="1">
      <alignment horizontal="left" vertical="top" wrapText="1"/>
    </xf>
    <xf numFmtId="0" fontId="0" fillId="0" borderId="0" xfId="0" applyFont="1" applyAlignment="1">
      <alignment horizontal="left" vertical="top" wrapText="1"/>
    </xf>
    <xf numFmtId="0" fontId="8" fillId="4" borderId="22" xfId="0" applyFont="1" applyFill="1" applyBorder="1" applyAlignment="1">
      <alignment horizontal="left" vertical="center"/>
    </xf>
    <xf numFmtId="0" fontId="8" fillId="4" borderId="23" xfId="0" applyFont="1" applyFill="1" applyBorder="1" applyAlignment="1">
      <alignment horizontal="left" vertical="center"/>
    </xf>
    <xf numFmtId="0" fontId="8" fillId="4" borderId="24" xfId="0" applyFont="1" applyFill="1" applyBorder="1" applyAlignment="1">
      <alignment horizontal="left"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165" fontId="13" fillId="0" borderId="33" xfId="0" applyNumberFormat="1" applyFont="1" applyBorder="1" applyAlignment="1">
      <alignment horizontal="center" vertical="center"/>
    </xf>
    <xf numFmtId="165" fontId="13" fillId="0" borderId="35" xfId="0" applyNumberFormat="1" applyFont="1" applyBorder="1" applyAlignment="1">
      <alignment horizontal="center" vertical="center"/>
    </xf>
    <xf numFmtId="165" fontId="13" fillId="0" borderId="34" xfId="0" applyNumberFormat="1" applyFont="1" applyBorder="1" applyAlignment="1">
      <alignment horizontal="center" vertical="center"/>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DBFB7-7893-49B9-BF56-56EBAE21C59A}">
  <dimension ref="A1:O53"/>
  <sheetViews>
    <sheetView tabSelected="1" workbookViewId="0" topLeftCell="A34">
      <selection activeCell="C17" sqref="C17"/>
    </sheetView>
  </sheetViews>
  <sheetFormatPr defaultColWidth="8.8515625" defaultRowHeight="15"/>
  <cols>
    <col min="1" max="1" width="4.140625" style="0" customWidth="1"/>
    <col min="2" max="2" width="42.7109375" style="0" customWidth="1"/>
    <col min="3" max="3" width="12.140625" style="0" customWidth="1"/>
    <col min="4" max="4" width="15.421875" style="56" customWidth="1"/>
    <col min="5" max="5" width="16.421875" style="0" customWidth="1"/>
    <col min="6" max="6" width="12.28125" style="0" customWidth="1"/>
    <col min="7" max="7" width="18.28125" style="0" customWidth="1"/>
    <col min="8" max="8" width="22.8515625" style="0" customWidth="1"/>
    <col min="9" max="9" width="23.00390625" style="0" customWidth="1"/>
    <col min="10" max="10" width="15.7109375" style="0" customWidth="1"/>
    <col min="11" max="11" width="14.28125" style="0" customWidth="1"/>
    <col min="12" max="12" width="12.57421875" style="0" customWidth="1"/>
    <col min="13" max="13" width="15.7109375" style="0" customWidth="1"/>
  </cols>
  <sheetData>
    <row r="1" spans="1:13" s="1" customFormat="1" ht="29.25" customHeight="1" thickBot="1">
      <c r="A1" s="130" t="s">
        <v>66</v>
      </c>
      <c r="B1" s="131"/>
      <c r="C1" s="131"/>
      <c r="D1" s="131"/>
      <c r="E1" s="131"/>
      <c r="F1" s="131"/>
      <c r="G1" s="131"/>
      <c r="H1" s="131"/>
      <c r="I1" s="131"/>
      <c r="J1" s="131"/>
      <c r="K1" s="131"/>
      <c r="L1" s="131"/>
      <c r="M1" s="132"/>
    </row>
    <row r="2" spans="1:13" s="1" customFormat="1" ht="30" customHeight="1" thickBot="1">
      <c r="A2" s="133" t="s">
        <v>0</v>
      </c>
      <c r="B2" s="134"/>
      <c r="C2" s="134"/>
      <c r="D2" s="135"/>
      <c r="E2" s="136" t="s">
        <v>53</v>
      </c>
      <c r="F2" s="137"/>
      <c r="G2" s="137"/>
      <c r="H2" s="137"/>
      <c r="I2" s="137"/>
      <c r="J2" s="137"/>
      <c r="K2" s="137"/>
      <c r="L2" s="137"/>
      <c r="M2" s="138"/>
    </row>
    <row r="3" spans="1:13" s="1" customFormat="1" ht="30" customHeight="1" thickBot="1">
      <c r="A3" s="139" t="s">
        <v>1</v>
      </c>
      <c r="B3" s="140"/>
      <c r="C3" s="140"/>
      <c r="D3" s="141"/>
      <c r="E3" s="142"/>
      <c r="F3" s="143"/>
      <c r="G3" s="143"/>
      <c r="H3" s="143"/>
      <c r="I3" s="143"/>
      <c r="J3" s="143"/>
      <c r="K3" s="143"/>
      <c r="L3" s="143"/>
      <c r="M3" s="144"/>
    </row>
    <row r="4" spans="1:13" s="1" customFormat="1" ht="10.15" customHeight="1">
      <c r="A4" s="2"/>
      <c r="B4" s="2"/>
      <c r="C4" s="2"/>
      <c r="D4" s="3"/>
      <c r="E4" s="4"/>
      <c r="F4" s="4"/>
      <c r="G4" s="4"/>
      <c r="H4" s="4"/>
      <c r="I4" s="4"/>
      <c r="J4" s="4"/>
      <c r="K4" s="4"/>
      <c r="L4" s="4"/>
      <c r="M4" s="4"/>
    </row>
    <row r="5" spans="1:13" s="1" customFormat="1" ht="42" customHeight="1">
      <c r="A5" s="84" t="s">
        <v>61</v>
      </c>
      <c r="B5" s="84"/>
      <c r="C5" s="84"/>
      <c r="D5" s="84"/>
      <c r="E5" s="84"/>
      <c r="F5" s="84"/>
      <c r="G5" s="84"/>
      <c r="H5" s="84"/>
      <c r="I5" s="84"/>
      <c r="J5" s="84"/>
      <c r="K5" s="84"/>
      <c r="L5" s="84"/>
      <c r="M5" s="84"/>
    </row>
    <row r="6" spans="1:13" s="1" customFormat="1" ht="45.75" customHeight="1">
      <c r="A6" s="84" t="s">
        <v>67</v>
      </c>
      <c r="B6" s="84"/>
      <c r="C6" s="84"/>
      <c r="D6" s="84"/>
      <c r="E6" s="84"/>
      <c r="F6" s="84"/>
      <c r="G6" s="84"/>
      <c r="H6" s="84"/>
      <c r="I6" s="84"/>
      <c r="J6" s="84"/>
      <c r="K6" s="84"/>
      <c r="L6" s="84"/>
      <c r="M6" s="84"/>
    </row>
    <row r="7" spans="1:13" s="1" customFormat="1" ht="45.75" customHeight="1">
      <c r="A7" s="84" t="s">
        <v>54</v>
      </c>
      <c r="B7" s="84"/>
      <c r="C7" s="84"/>
      <c r="D7" s="84"/>
      <c r="E7" s="84"/>
      <c r="F7" s="84"/>
      <c r="G7" s="84"/>
      <c r="H7" s="84"/>
      <c r="I7" s="84"/>
      <c r="J7" s="84"/>
      <c r="K7" s="84"/>
      <c r="L7" s="84"/>
      <c r="M7" s="84"/>
    </row>
    <row r="8" spans="1:13" s="1" customFormat="1" ht="22.5" customHeight="1" thickBot="1">
      <c r="A8" s="117" t="s">
        <v>37</v>
      </c>
      <c r="B8" s="117"/>
      <c r="C8" s="117"/>
      <c r="D8" s="118"/>
      <c r="E8" s="118"/>
      <c r="F8" s="118"/>
      <c r="G8" s="118"/>
      <c r="H8" s="118"/>
      <c r="I8" s="118"/>
      <c r="J8" s="118"/>
      <c r="K8" s="118"/>
      <c r="L8" s="118"/>
      <c r="M8" s="118"/>
    </row>
    <row r="9" spans="1:13" s="1" customFormat="1" ht="27" customHeight="1" thickBot="1">
      <c r="A9" s="119" t="s">
        <v>56</v>
      </c>
      <c r="B9" s="120"/>
      <c r="C9" s="120"/>
      <c r="D9" s="120"/>
      <c r="E9" s="120"/>
      <c r="F9" s="120"/>
      <c r="G9" s="120"/>
      <c r="H9" s="120"/>
      <c r="I9" s="120"/>
      <c r="J9" s="120"/>
      <c r="K9" s="120"/>
      <c r="L9" s="120"/>
      <c r="M9" s="121"/>
    </row>
    <row r="10" spans="1:13" s="1" customFormat="1" ht="88.5" customHeight="1" thickBot="1">
      <c r="A10" s="6" t="s">
        <v>2</v>
      </c>
      <c r="B10" s="8" t="s">
        <v>3</v>
      </c>
      <c r="C10" s="8" t="s">
        <v>4</v>
      </c>
      <c r="D10" s="9" t="s">
        <v>5</v>
      </c>
      <c r="E10" s="7" t="s">
        <v>6</v>
      </c>
      <c r="F10" s="10" t="s">
        <v>7</v>
      </c>
      <c r="G10" s="7" t="s">
        <v>8</v>
      </c>
      <c r="H10" s="7" t="s">
        <v>9</v>
      </c>
      <c r="I10" s="7" t="s">
        <v>10</v>
      </c>
      <c r="J10" s="8" t="s">
        <v>11</v>
      </c>
      <c r="K10" s="8" t="s">
        <v>12</v>
      </c>
      <c r="L10" s="7" t="s">
        <v>13</v>
      </c>
      <c r="M10" s="11" t="s">
        <v>14</v>
      </c>
    </row>
    <row r="11" spans="1:13" s="1" customFormat="1" ht="30">
      <c r="A11" s="12" t="s">
        <v>15</v>
      </c>
      <c r="B11" s="59" t="s">
        <v>69</v>
      </c>
      <c r="C11" s="13" t="s">
        <v>16</v>
      </c>
      <c r="D11" s="14">
        <v>20000</v>
      </c>
      <c r="E11" s="15"/>
      <c r="F11" s="16"/>
      <c r="G11" s="17">
        <f aca="true" t="shared" si="0" ref="G11:G24">SUM(D11*E11)</f>
        <v>0</v>
      </c>
      <c r="H11" s="18">
        <f aca="true" t="shared" si="1" ref="H11:H27">G11+(G11*F11)</f>
        <v>0</v>
      </c>
      <c r="I11" s="19"/>
      <c r="J11" s="19"/>
      <c r="K11" s="19"/>
      <c r="L11" s="20"/>
      <c r="M11" s="21"/>
    </row>
    <row r="12" spans="1:13" s="1" customFormat="1" ht="30">
      <c r="A12" s="22" t="s">
        <v>17</v>
      </c>
      <c r="B12" s="60" t="s">
        <v>70</v>
      </c>
      <c r="C12" s="23" t="s">
        <v>16</v>
      </c>
      <c r="D12" s="24">
        <v>20000</v>
      </c>
      <c r="E12" s="25"/>
      <c r="F12" s="26"/>
      <c r="G12" s="27">
        <f t="shared" si="0"/>
        <v>0</v>
      </c>
      <c r="H12" s="28">
        <f t="shared" si="1"/>
        <v>0</v>
      </c>
      <c r="I12" s="29"/>
      <c r="J12" s="29"/>
      <c r="K12" s="29"/>
      <c r="L12" s="30"/>
      <c r="M12" s="31"/>
    </row>
    <row r="13" spans="1:13" s="1" customFormat="1" ht="15">
      <c r="A13" s="22" t="s">
        <v>18</v>
      </c>
      <c r="B13" s="60" t="s">
        <v>50</v>
      </c>
      <c r="C13" s="23" t="s">
        <v>16</v>
      </c>
      <c r="D13" s="24">
        <v>50</v>
      </c>
      <c r="E13" s="25"/>
      <c r="F13" s="26"/>
      <c r="G13" s="27">
        <f t="shared" si="0"/>
        <v>0</v>
      </c>
      <c r="H13" s="28">
        <f t="shared" si="1"/>
        <v>0</v>
      </c>
      <c r="I13" s="29"/>
      <c r="J13" s="29"/>
      <c r="K13" s="29"/>
      <c r="L13" s="30"/>
      <c r="M13" s="31"/>
    </row>
    <row r="14" spans="1:13" s="1" customFormat="1" ht="45">
      <c r="A14" s="22" t="s">
        <v>19</v>
      </c>
      <c r="B14" s="60" t="s">
        <v>71</v>
      </c>
      <c r="C14" s="23" t="s">
        <v>16</v>
      </c>
      <c r="D14" s="24">
        <v>20000</v>
      </c>
      <c r="E14" s="25"/>
      <c r="F14" s="26"/>
      <c r="G14" s="27">
        <f t="shared" si="0"/>
        <v>0</v>
      </c>
      <c r="H14" s="28">
        <f t="shared" si="1"/>
        <v>0</v>
      </c>
      <c r="I14" s="29"/>
      <c r="J14" s="29"/>
      <c r="K14" s="29"/>
      <c r="L14" s="30"/>
      <c r="M14" s="31"/>
    </row>
    <row r="15" spans="1:13" s="1" customFormat="1" ht="60">
      <c r="A15" s="22" t="s">
        <v>20</v>
      </c>
      <c r="B15" s="60" t="s">
        <v>72</v>
      </c>
      <c r="C15" s="23" t="s">
        <v>16</v>
      </c>
      <c r="D15" s="24">
        <v>10000</v>
      </c>
      <c r="E15" s="25"/>
      <c r="F15" s="26"/>
      <c r="G15" s="27">
        <f t="shared" si="0"/>
        <v>0</v>
      </c>
      <c r="H15" s="28">
        <f t="shared" si="1"/>
        <v>0</v>
      </c>
      <c r="I15" s="29"/>
      <c r="J15" s="29"/>
      <c r="K15" s="29"/>
      <c r="L15" s="30"/>
      <c r="M15" s="31"/>
    </row>
    <row r="16" spans="1:13" s="1" customFormat="1" ht="15">
      <c r="A16" s="22" t="s">
        <v>38</v>
      </c>
      <c r="B16" s="60" t="s">
        <v>52</v>
      </c>
      <c r="C16" s="23" t="s">
        <v>16</v>
      </c>
      <c r="D16" s="24">
        <v>20</v>
      </c>
      <c r="E16" s="25"/>
      <c r="F16" s="26"/>
      <c r="G16" s="27">
        <f t="shared" si="0"/>
        <v>0</v>
      </c>
      <c r="H16" s="28">
        <f t="shared" si="1"/>
        <v>0</v>
      </c>
      <c r="I16" s="29"/>
      <c r="J16" s="29"/>
      <c r="K16" s="29"/>
      <c r="L16" s="29"/>
      <c r="M16" s="31"/>
    </row>
    <row r="17" spans="1:13" s="1" customFormat="1" ht="60">
      <c r="A17" s="22" t="s">
        <v>39</v>
      </c>
      <c r="B17" s="60" t="s">
        <v>73</v>
      </c>
      <c r="C17" s="23" t="s">
        <v>16</v>
      </c>
      <c r="D17" s="24">
        <v>3000</v>
      </c>
      <c r="E17" s="25"/>
      <c r="F17" s="26"/>
      <c r="G17" s="27">
        <f t="shared" si="0"/>
        <v>0</v>
      </c>
      <c r="H17" s="28">
        <f t="shared" si="1"/>
        <v>0</v>
      </c>
      <c r="I17" s="29"/>
      <c r="J17" s="29"/>
      <c r="K17" s="29"/>
      <c r="L17" s="29"/>
      <c r="M17" s="31"/>
    </row>
    <row r="18" spans="1:13" s="1" customFormat="1" ht="15">
      <c r="A18" s="22" t="s">
        <v>42</v>
      </c>
      <c r="B18" s="60" t="s">
        <v>74</v>
      </c>
      <c r="C18" s="23" t="s">
        <v>16</v>
      </c>
      <c r="D18" s="24">
        <v>20</v>
      </c>
      <c r="E18" s="25"/>
      <c r="F18" s="26"/>
      <c r="G18" s="27">
        <f t="shared" si="0"/>
        <v>0</v>
      </c>
      <c r="H18" s="28">
        <f t="shared" si="1"/>
        <v>0</v>
      </c>
      <c r="I18" s="29"/>
      <c r="J18" s="29"/>
      <c r="K18" s="29"/>
      <c r="L18" s="29"/>
      <c r="M18" s="31"/>
    </row>
    <row r="19" spans="1:13" s="1" customFormat="1" ht="30">
      <c r="A19" s="22" t="s">
        <v>43</v>
      </c>
      <c r="B19" s="60" t="s">
        <v>75</v>
      </c>
      <c r="C19" s="23" t="s">
        <v>16</v>
      </c>
      <c r="D19" s="24">
        <v>2000</v>
      </c>
      <c r="E19" s="25"/>
      <c r="F19" s="26"/>
      <c r="G19" s="27">
        <f t="shared" si="0"/>
        <v>0</v>
      </c>
      <c r="H19" s="28">
        <f t="shared" si="1"/>
        <v>0</v>
      </c>
      <c r="I19" s="29"/>
      <c r="J19" s="29"/>
      <c r="K19" s="29"/>
      <c r="L19" s="29"/>
      <c r="M19" s="31"/>
    </row>
    <row r="20" spans="1:13" s="1" customFormat="1" ht="30">
      <c r="A20" s="22" t="s">
        <v>44</v>
      </c>
      <c r="B20" s="60" t="s">
        <v>76</v>
      </c>
      <c r="C20" s="23" t="s">
        <v>16</v>
      </c>
      <c r="D20" s="24">
        <v>2000</v>
      </c>
      <c r="E20" s="25"/>
      <c r="F20" s="26"/>
      <c r="G20" s="27">
        <f t="shared" si="0"/>
        <v>0</v>
      </c>
      <c r="H20" s="28">
        <f t="shared" si="1"/>
        <v>0</v>
      </c>
      <c r="I20" s="29"/>
      <c r="J20" s="29"/>
      <c r="K20" s="29"/>
      <c r="L20" s="29"/>
      <c r="M20" s="31"/>
    </row>
    <row r="21" spans="1:13" s="1" customFormat="1" ht="30">
      <c r="A21" s="22" t="s">
        <v>45</v>
      </c>
      <c r="B21" s="60" t="s">
        <v>77</v>
      </c>
      <c r="C21" s="23" t="s">
        <v>16</v>
      </c>
      <c r="D21" s="24">
        <v>2000</v>
      </c>
      <c r="E21" s="25"/>
      <c r="F21" s="26"/>
      <c r="G21" s="27">
        <f t="shared" si="0"/>
        <v>0</v>
      </c>
      <c r="H21" s="28">
        <f t="shared" si="1"/>
        <v>0</v>
      </c>
      <c r="I21" s="29"/>
      <c r="J21" s="29"/>
      <c r="K21" s="29"/>
      <c r="L21" s="29"/>
      <c r="M21" s="31"/>
    </row>
    <row r="22" spans="1:13" s="1" customFormat="1" ht="15">
      <c r="A22" s="22" t="s">
        <v>46</v>
      </c>
      <c r="B22" s="60" t="s">
        <v>40</v>
      </c>
      <c r="C22" s="23" t="s">
        <v>16</v>
      </c>
      <c r="D22" s="24">
        <v>50000</v>
      </c>
      <c r="E22" s="25"/>
      <c r="F22" s="26"/>
      <c r="G22" s="27">
        <f t="shared" si="0"/>
        <v>0</v>
      </c>
      <c r="H22" s="28">
        <f t="shared" si="1"/>
        <v>0</v>
      </c>
      <c r="I22" s="29"/>
      <c r="J22" s="29"/>
      <c r="K22" s="29"/>
      <c r="L22" s="29"/>
      <c r="M22" s="31"/>
    </row>
    <row r="23" spans="1:13" s="1" customFormat="1" ht="15">
      <c r="A23" s="22" t="s">
        <v>47</v>
      </c>
      <c r="B23" s="61" t="s">
        <v>58</v>
      </c>
      <c r="C23" s="23" t="s">
        <v>16</v>
      </c>
      <c r="D23" s="62">
        <v>100</v>
      </c>
      <c r="E23" s="63"/>
      <c r="F23" s="26"/>
      <c r="G23" s="27">
        <f t="shared" si="0"/>
        <v>0</v>
      </c>
      <c r="H23" s="28">
        <f t="shared" si="1"/>
        <v>0</v>
      </c>
      <c r="I23" s="64"/>
      <c r="J23" s="64"/>
      <c r="K23" s="57"/>
      <c r="L23" s="65"/>
      <c r="M23" s="66"/>
    </row>
    <row r="24" spans="1:13" s="1" customFormat="1" ht="15">
      <c r="A24" s="22" t="s">
        <v>48</v>
      </c>
      <c r="B24" s="60" t="s">
        <v>51</v>
      </c>
      <c r="C24" s="23" t="s">
        <v>16</v>
      </c>
      <c r="D24" s="24">
        <v>35000</v>
      </c>
      <c r="E24" s="25"/>
      <c r="F24" s="26"/>
      <c r="G24" s="27">
        <f t="shared" si="0"/>
        <v>0</v>
      </c>
      <c r="H24" s="28">
        <f t="shared" si="1"/>
        <v>0</v>
      </c>
      <c r="I24" s="29"/>
      <c r="J24" s="29"/>
      <c r="K24" s="29"/>
      <c r="L24" s="29"/>
      <c r="M24" s="31"/>
    </row>
    <row r="25" spans="1:13" s="1" customFormat="1" ht="15">
      <c r="A25" s="22" t="s">
        <v>49</v>
      </c>
      <c r="B25" s="60" t="s">
        <v>68</v>
      </c>
      <c r="C25" s="23" t="s">
        <v>78</v>
      </c>
      <c r="D25" s="24">
        <v>50</v>
      </c>
      <c r="E25" s="25"/>
      <c r="F25" s="26"/>
      <c r="G25" s="27">
        <f>SUM(D25*E25)</f>
        <v>0</v>
      </c>
      <c r="H25" s="28">
        <f t="shared" si="1"/>
        <v>0</v>
      </c>
      <c r="I25" s="80"/>
      <c r="J25" s="80"/>
      <c r="K25" s="80"/>
      <c r="L25" s="80"/>
      <c r="M25" s="81"/>
    </row>
    <row r="26" spans="1:13" s="1" customFormat="1" ht="15">
      <c r="A26" s="22" t="s">
        <v>62</v>
      </c>
      <c r="B26" s="60" t="s">
        <v>63</v>
      </c>
      <c r="C26" s="23" t="s">
        <v>16</v>
      </c>
      <c r="D26" s="24">
        <v>15000</v>
      </c>
      <c r="E26" s="25"/>
      <c r="F26" s="26"/>
      <c r="G26" s="27">
        <f aca="true" t="shared" si="2" ref="G26:G27">SUM(D26*E26)</f>
        <v>0</v>
      </c>
      <c r="H26" s="28">
        <f t="shared" si="1"/>
        <v>0</v>
      </c>
      <c r="I26" s="80"/>
      <c r="J26" s="80"/>
      <c r="K26" s="80"/>
      <c r="L26" s="80"/>
      <c r="M26" s="81"/>
    </row>
    <row r="27" spans="1:15" s="37" customFormat="1" ht="15.75" thickBot="1">
      <c r="A27" s="32" t="s">
        <v>64</v>
      </c>
      <c r="B27" s="82" t="s">
        <v>65</v>
      </c>
      <c r="C27" s="33" t="s">
        <v>16</v>
      </c>
      <c r="D27" s="67">
        <v>15000</v>
      </c>
      <c r="E27" s="68"/>
      <c r="F27" s="69"/>
      <c r="G27" s="70">
        <f t="shared" si="2"/>
        <v>0</v>
      </c>
      <c r="H27" s="71">
        <f t="shared" si="1"/>
        <v>0</v>
      </c>
      <c r="I27" s="34"/>
      <c r="J27" s="34"/>
      <c r="K27" s="34"/>
      <c r="L27" s="34"/>
      <c r="M27" s="35"/>
      <c r="N27" s="36"/>
      <c r="O27" s="36"/>
    </row>
    <row r="28" spans="1:15" s="37" customFormat="1" ht="15">
      <c r="A28" s="58"/>
      <c r="B28" s="72"/>
      <c r="C28" s="73"/>
      <c r="D28" s="74"/>
      <c r="E28" s="75"/>
      <c r="F28" s="76"/>
      <c r="G28" s="77"/>
      <c r="H28" s="78"/>
      <c r="I28" s="79"/>
      <c r="J28" s="79"/>
      <c r="K28" s="79"/>
      <c r="L28" s="79"/>
      <c r="M28" s="79"/>
      <c r="N28" s="36"/>
      <c r="O28" s="36"/>
    </row>
    <row r="29" spans="1:13" s="1" customFormat="1" ht="22.5" customHeight="1" thickBot="1">
      <c r="A29" s="38"/>
      <c r="B29" s="38"/>
      <c r="C29" s="38"/>
      <c r="D29" s="39"/>
      <c r="E29" s="38"/>
      <c r="F29" s="38"/>
      <c r="G29" s="40"/>
      <c r="H29" s="41"/>
      <c r="I29" s="5"/>
      <c r="J29" s="5"/>
      <c r="K29" s="5"/>
      <c r="L29" s="5"/>
      <c r="M29" s="5"/>
    </row>
    <row r="30" spans="1:13" ht="40.5" customHeight="1" thickBot="1">
      <c r="A30" s="122" t="s">
        <v>41</v>
      </c>
      <c r="B30" s="123"/>
      <c r="C30" s="124"/>
      <c r="D30" s="125" t="s">
        <v>21</v>
      </c>
      <c r="E30" s="126"/>
      <c r="F30" s="127">
        <f>SUM(G11:G27)</f>
        <v>0</v>
      </c>
      <c r="G30" s="128"/>
      <c r="H30" s="129"/>
      <c r="I30" s="42"/>
      <c r="J30" s="42"/>
      <c r="K30" s="42"/>
      <c r="L30" s="42"/>
      <c r="M30" s="42"/>
    </row>
    <row r="31" spans="1:13" ht="40.5" customHeight="1">
      <c r="A31" s="43"/>
      <c r="B31" s="43"/>
      <c r="C31" s="43"/>
      <c r="D31" s="102" t="s">
        <v>22</v>
      </c>
      <c r="E31" s="103"/>
      <c r="F31" s="104">
        <f>F32-F30</f>
        <v>0</v>
      </c>
      <c r="G31" s="105"/>
      <c r="H31" s="106"/>
      <c r="I31" s="42"/>
      <c r="J31" s="42"/>
      <c r="K31" s="42"/>
      <c r="L31" s="42"/>
      <c r="M31" s="42"/>
    </row>
    <row r="32" spans="1:13" ht="40.5" customHeight="1" thickBot="1">
      <c r="A32" s="44"/>
      <c r="B32" s="44"/>
      <c r="C32" s="44"/>
      <c r="D32" s="107" t="s">
        <v>23</v>
      </c>
      <c r="E32" s="108"/>
      <c r="F32" s="109">
        <f>SUM(H11:H27)</f>
        <v>0</v>
      </c>
      <c r="G32" s="110"/>
      <c r="H32" s="111"/>
      <c r="I32" s="42"/>
      <c r="J32" s="42"/>
      <c r="K32" s="42"/>
      <c r="L32" s="42"/>
      <c r="M32" s="42"/>
    </row>
    <row r="33" spans="1:13" ht="19.5" customHeight="1">
      <c r="A33" s="45"/>
      <c r="B33" s="45"/>
      <c r="C33" s="45"/>
      <c r="D33" s="46"/>
      <c r="E33" s="47"/>
      <c r="F33" s="47"/>
      <c r="G33" s="47"/>
      <c r="H33" s="42"/>
      <c r="I33" s="42"/>
      <c r="J33" s="42"/>
      <c r="K33" s="42"/>
      <c r="L33" s="42"/>
      <c r="M33" s="42"/>
    </row>
    <row r="34" spans="1:13" s="1" customFormat="1" ht="25.15" customHeight="1" thickBot="1">
      <c r="A34" s="112" t="s">
        <v>24</v>
      </c>
      <c r="B34" s="112"/>
      <c r="C34" s="112"/>
      <c r="D34" s="112"/>
      <c r="E34" s="113"/>
      <c r="F34" s="42"/>
      <c r="G34" s="42"/>
      <c r="H34" s="42"/>
      <c r="I34" s="42"/>
      <c r="J34" s="42"/>
      <c r="K34" s="42"/>
      <c r="L34" s="42"/>
      <c r="M34" s="42"/>
    </row>
    <row r="35" spans="1:13" s="50" customFormat="1" ht="47.45" customHeight="1" thickBot="1">
      <c r="A35" s="114" t="s">
        <v>57</v>
      </c>
      <c r="B35" s="115"/>
      <c r="C35" s="115"/>
      <c r="D35" s="115"/>
      <c r="E35" s="115"/>
      <c r="F35" s="115"/>
      <c r="G35" s="115"/>
      <c r="H35" s="116"/>
      <c r="I35" s="93" t="s">
        <v>25</v>
      </c>
      <c r="J35" s="94"/>
      <c r="K35" s="94"/>
      <c r="L35" s="95"/>
      <c r="M35" s="49"/>
    </row>
    <row r="36" spans="1:13" s="50" customFormat="1" ht="23.25" customHeight="1">
      <c r="A36" s="96" t="s">
        <v>59</v>
      </c>
      <c r="B36" s="97"/>
      <c r="C36" s="97"/>
      <c r="D36" s="97"/>
      <c r="E36" s="97"/>
      <c r="F36" s="97"/>
      <c r="G36" s="97"/>
      <c r="H36" s="98"/>
      <c r="I36" s="99" t="s">
        <v>26</v>
      </c>
      <c r="J36" s="100"/>
      <c r="K36" s="100"/>
      <c r="L36" s="101"/>
      <c r="M36" s="49"/>
    </row>
    <row r="37" spans="1:13" s="50" customFormat="1" ht="29.25" customHeight="1">
      <c r="A37" s="96" t="s">
        <v>55</v>
      </c>
      <c r="B37" s="97"/>
      <c r="C37" s="97"/>
      <c r="D37" s="97"/>
      <c r="E37" s="97"/>
      <c r="F37" s="97"/>
      <c r="G37" s="97"/>
      <c r="H37" s="98"/>
      <c r="I37" s="99" t="s">
        <v>26</v>
      </c>
      <c r="J37" s="100"/>
      <c r="K37" s="100"/>
      <c r="L37" s="101"/>
      <c r="M37" s="49"/>
    </row>
    <row r="38" spans="1:13" s="50" customFormat="1" ht="25.15" customHeight="1">
      <c r="A38" s="96" t="s">
        <v>60</v>
      </c>
      <c r="B38" s="97"/>
      <c r="C38" s="97"/>
      <c r="D38" s="97"/>
      <c r="E38" s="97"/>
      <c r="F38" s="97"/>
      <c r="G38" s="97"/>
      <c r="H38" s="98"/>
      <c r="I38" s="99" t="s">
        <v>26</v>
      </c>
      <c r="J38" s="100"/>
      <c r="K38" s="100"/>
      <c r="L38" s="101"/>
      <c r="M38" s="49"/>
    </row>
    <row r="39" spans="1:13" s="50" customFormat="1" ht="13.5" customHeight="1" thickBot="1">
      <c r="A39" s="51"/>
      <c r="B39" s="51"/>
      <c r="C39" s="51"/>
      <c r="D39" s="51"/>
      <c r="E39" s="52"/>
      <c r="F39" s="52"/>
      <c r="G39" s="49"/>
      <c r="H39" s="49"/>
      <c r="I39" s="49"/>
      <c r="J39" s="49"/>
      <c r="K39" s="49"/>
      <c r="L39" s="49"/>
      <c r="M39" s="49"/>
    </row>
    <row r="40" spans="1:14" ht="27" customHeight="1" thickBot="1">
      <c r="A40" s="88" t="s">
        <v>27</v>
      </c>
      <c r="B40" s="89"/>
      <c r="C40" s="89"/>
      <c r="D40" s="89"/>
      <c r="E40" s="89"/>
      <c r="F40" s="89"/>
      <c r="G40" s="89"/>
      <c r="H40" s="89"/>
      <c r="I40" s="89"/>
      <c r="J40" s="89"/>
      <c r="K40" s="89"/>
      <c r="L40" s="90"/>
      <c r="M40" s="49"/>
      <c r="N40" s="48"/>
    </row>
    <row r="41" spans="1:14" ht="25.5" customHeight="1">
      <c r="A41" s="91" t="s">
        <v>28</v>
      </c>
      <c r="B41" s="91"/>
      <c r="C41" s="91"/>
      <c r="D41" s="91"/>
      <c r="E41" s="91"/>
      <c r="F41" s="91"/>
      <c r="G41" s="91"/>
      <c r="H41" s="91"/>
      <c r="I41" s="91"/>
      <c r="J41" s="91"/>
      <c r="K41" s="91"/>
      <c r="L41" s="91"/>
      <c r="M41" s="92"/>
      <c r="N41" s="53"/>
    </row>
    <row r="42" spans="1:14" ht="25.5" customHeight="1">
      <c r="A42" s="92" t="s">
        <v>29</v>
      </c>
      <c r="B42" s="92"/>
      <c r="C42" s="92"/>
      <c r="D42" s="92"/>
      <c r="E42" s="92"/>
      <c r="F42" s="92"/>
      <c r="G42" s="92"/>
      <c r="H42" s="92"/>
      <c r="I42" s="92"/>
      <c r="J42" s="92"/>
      <c r="K42" s="92"/>
      <c r="L42" s="92"/>
      <c r="M42" s="92"/>
      <c r="N42" s="53"/>
    </row>
    <row r="43" spans="1:14" ht="25.5" customHeight="1">
      <c r="A43" s="85" t="s">
        <v>30</v>
      </c>
      <c r="B43" s="85"/>
      <c r="C43" s="85"/>
      <c r="D43" s="85"/>
      <c r="E43" s="85"/>
      <c r="F43" s="85"/>
      <c r="G43" s="85"/>
      <c r="H43" s="85"/>
      <c r="I43" s="85"/>
      <c r="J43" s="85"/>
      <c r="K43" s="85"/>
      <c r="L43" s="85"/>
      <c r="M43" s="85"/>
      <c r="N43" s="54"/>
    </row>
    <row r="44" spans="1:14" ht="25.5" customHeight="1">
      <c r="A44" s="85" t="s">
        <v>31</v>
      </c>
      <c r="B44" s="85"/>
      <c r="C44" s="85"/>
      <c r="D44" s="85"/>
      <c r="E44" s="85"/>
      <c r="F44" s="85"/>
      <c r="G44" s="85"/>
      <c r="H44" s="85"/>
      <c r="I44" s="85"/>
      <c r="J44" s="85"/>
      <c r="K44" s="85"/>
      <c r="L44" s="85"/>
      <c r="M44" s="85"/>
      <c r="N44" s="54"/>
    </row>
    <row r="45" spans="1:14" ht="25.5" customHeight="1">
      <c r="A45" s="85" t="s">
        <v>32</v>
      </c>
      <c r="B45" s="85"/>
      <c r="C45" s="85"/>
      <c r="D45" s="85"/>
      <c r="E45" s="85"/>
      <c r="F45" s="85"/>
      <c r="G45" s="85"/>
      <c r="H45" s="85"/>
      <c r="I45" s="85"/>
      <c r="J45" s="85"/>
      <c r="K45" s="85"/>
      <c r="L45" s="85"/>
      <c r="M45" s="85"/>
      <c r="N45" s="54"/>
    </row>
    <row r="46" spans="1:13" s="50" customFormat="1" ht="12" customHeight="1">
      <c r="A46" s="51"/>
      <c r="B46" s="51"/>
      <c r="C46" s="51"/>
      <c r="D46" s="51"/>
      <c r="E46" s="52"/>
      <c r="F46" s="52"/>
      <c r="G46" s="49"/>
      <c r="H46" s="49"/>
      <c r="I46" s="49"/>
      <c r="J46" s="49"/>
      <c r="K46" s="49"/>
      <c r="L46" s="49"/>
      <c r="M46" s="49"/>
    </row>
    <row r="47" spans="1:13" ht="25.15" customHeight="1">
      <c r="A47" s="86" t="s">
        <v>33</v>
      </c>
      <c r="B47" s="86"/>
      <c r="C47" s="86"/>
      <c r="D47" s="86"/>
      <c r="E47" s="86"/>
      <c r="F47" s="86"/>
      <c r="G47" s="86"/>
      <c r="H47" s="86"/>
      <c r="I47" s="42"/>
      <c r="J47" s="42"/>
      <c r="K47" s="42"/>
      <c r="L47" s="42"/>
      <c r="M47" s="42"/>
    </row>
    <row r="48" spans="1:13" ht="25.15" customHeight="1">
      <c r="A48" s="87"/>
      <c r="B48" s="87"/>
      <c r="C48" s="87"/>
      <c r="D48" s="87"/>
      <c r="E48" s="87"/>
      <c r="F48" s="87"/>
      <c r="G48" s="87"/>
      <c r="H48" s="87"/>
      <c r="I48" s="42"/>
      <c r="J48" s="42"/>
      <c r="K48" s="42"/>
      <c r="L48" s="42"/>
      <c r="M48" s="42"/>
    </row>
    <row r="49" spans="1:13" ht="19.9" customHeight="1">
      <c r="A49" s="87" t="s">
        <v>34</v>
      </c>
      <c r="B49" s="87"/>
      <c r="C49" s="87"/>
      <c r="D49" s="87"/>
      <c r="E49" s="87"/>
      <c r="F49" s="87"/>
      <c r="G49" s="87"/>
      <c r="H49" s="87"/>
      <c r="I49" s="42"/>
      <c r="J49" s="42"/>
      <c r="K49" s="42"/>
      <c r="L49" s="42"/>
      <c r="M49" s="42"/>
    </row>
    <row r="50" spans="1:13" ht="24" customHeight="1">
      <c r="A50" s="87" t="s">
        <v>35</v>
      </c>
      <c r="B50" s="87"/>
      <c r="C50" s="87"/>
      <c r="D50" s="87"/>
      <c r="E50" s="87"/>
      <c r="F50" s="87"/>
      <c r="G50" s="87"/>
      <c r="H50" s="87"/>
      <c r="I50" s="42"/>
      <c r="J50" s="42"/>
      <c r="K50" s="42"/>
      <c r="L50" s="42"/>
      <c r="M50" s="42"/>
    </row>
    <row r="51" spans="1:13" ht="15">
      <c r="A51" s="83" t="s">
        <v>36</v>
      </c>
      <c r="B51" s="83"/>
      <c r="C51" s="83"/>
      <c r="D51" s="83"/>
      <c r="E51" s="83"/>
      <c r="F51" s="83"/>
      <c r="G51" s="83"/>
      <c r="H51" s="83"/>
      <c r="I51" s="42"/>
      <c r="J51" s="42"/>
      <c r="K51" s="42"/>
      <c r="L51" s="42"/>
      <c r="M51" s="42"/>
    </row>
    <row r="52" spans="1:13" ht="15">
      <c r="A52" s="55"/>
      <c r="B52" s="55"/>
      <c r="C52" s="55"/>
      <c r="D52" s="55"/>
      <c r="E52" s="55"/>
      <c r="F52" s="55"/>
      <c r="G52" s="55"/>
      <c r="H52" s="55"/>
      <c r="I52" s="42"/>
      <c r="J52" s="42"/>
      <c r="K52" s="42"/>
      <c r="L52" s="42"/>
      <c r="M52" s="42"/>
    </row>
    <row r="53" spans="1:13" ht="15">
      <c r="A53" s="55"/>
      <c r="B53" s="55"/>
      <c r="C53" s="55"/>
      <c r="D53" s="55"/>
      <c r="E53" s="55"/>
      <c r="F53" s="55"/>
      <c r="G53" s="55"/>
      <c r="H53" s="55"/>
      <c r="I53" s="42"/>
      <c r="J53" s="42"/>
      <c r="K53" s="42"/>
      <c r="L53" s="42"/>
      <c r="M53" s="42"/>
    </row>
    <row r="54" ht="31.15" customHeight="1"/>
    <row r="56" ht="36" customHeight="1"/>
  </sheetData>
  <mergeCells count="37">
    <mergeCell ref="A1:M1"/>
    <mergeCell ref="A2:D2"/>
    <mergeCell ref="E2:M2"/>
    <mergeCell ref="A3:D3"/>
    <mergeCell ref="E3:M3"/>
    <mergeCell ref="A5:M5"/>
    <mergeCell ref="A6:M6"/>
    <mergeCell ref="A8:M8"/>
    <mergeCell ref="A9:M9"/>
    <mergeCell ref="A30:C30"/>
    <mergeCell ref="D30:E30"/>
    <mergeCell ref="F30:H30"/>
    <mergeCell ref="I37:L37"/>
    <mergeCell ref="A38:H38"/>
    <mergeCell ref="I38:L38"/>
    <mergeCell ref="D31:E31"/>
    <mergeCell ref="F31:H31"/>
    <mergeCell ref="D32:E32"/>
    <mergeCell ref="F32:H32"/>
    <mergeCell ref="A34:E34"/>
    <mergeCell ref="A35:H35"/>
    <mergeCell ref="A51:H51"/>
    <mergeCell ref="A7:M7"/>
    <mergeCell ref="A44:M44"/>
    <mergeCell ref="A45:M45"/>
    <mergeCell ref="A47:H47"/>
    <mergeCell ref="A48:H48"/>
    <mergeCell ref="A49:H49"/>
    <mergeCell ref="A50:H50"/>
    <mergeCell ref="A40:L40"/>
    <mergeCell ref="A41:M41"/>
    <mergeCell ref="A42:M42"/>
    <mergeCell ref="A43:M43"/>
    <mergeCell ref="I35:L35"/>
    <mergeCell ref="A36:H36"/>
    <mergeCell ref="I36:L36"/>
    <mergeCell ref="A37:H37"/>
  </mergeCells>
  <printOptions/>
  <pageMargins left="0.5118110236220472" right="0.5118110236220472" top="0.5905511811023623" bottom="0.5905511811023623" header="0.31496062992125984" footer="0.31496062992125984"/>
  <pageSetup horizontalDpi="600" verticalDpi="600" orientation="landscape" paperSize="9" scale="60"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Zeman</dc:creator>
  <cp:keywords/>
  <dc:description/>
  <cp:lastModifiedBy>Michal Štefek</cp:lastModifiedBy>
  <cp:lastPrinted>2023-09-20T15:01:31Z</cp:lastPrinted>
  <dcterms:created xsi:type="dcterms:W3CDTF">2023-08-29T06:32:24Z</dcterms:created>
  <dcterms:modified xsi:type="dcterms:W3CDTF">2023-09-20T15:18:06Z</dcterms:modified>
  <cp:category/>
  <cp:version/>
  <cp:contentType/>
  <cp:contentStatus/>
</cp:coreProperties>
</file>