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VZ_a_IP\VZ archiv\DNS E-ZAK 2023\DNS 02_2023 - nábytek\Výzvy v DNS\DNS02_10_Nábytek MRI a dětské oddělení\02_Výzva\"/>
    </mc:Choice>
  </mc:AlternateContent>
  <xr:revisionPtr revIDLastSave="0" documentId="13_ncr:1_{FE294A7E-5704-41D6-85FD-879EC5A6B0E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Ano">List1!#REF!</definedName>
  </definedNames>
  <calcPr calcId="181029"/>
</workbook>
</file>

<file path=xl/calcChain.xml><?xml version="1.0" encoding="utf-8"?>
<calcChain xmlns="http://schemas.openxmlformats.org/spreadsheetml/2006/main">
  <c r="F23" i="1" l="1"/>
  <c r="G23" i="1" s="1"/>
  <c r="F25" i="1"/>
  <c r="G25" i="1" s="1"/>
  <c r="F49" i="1"/>
  <c r="G49" i="1" s="1"/>
  <c r="F44" i="1"/>
  <c r="G44" i="1" s="1"/>
  <c r="F43" i="1"/>
  <c r="G43" i="1" s="1"/>
  <c r="F42" i="1"/>
  <c r="G42" i="1" s="1"/>
  <c r="F52" i="1"/>
  <c r="G52" i="1" s="1"/>
  <c r="F51" i="1"/>
  <c r="G51" i="1" s="1"/>
  <c r="F48" i="1"/>
  <c r="G48" i="1" s="1"/>
  <c r="F47" i="1"/>
  <c r="G47" i="1" s="1"/>
  <c r="F46" i="1"/>
  <c r="G46" i="1" s="1"/>
  <c r="F41" i="1"/>
  <c r="G41" i="1" s="1"/>
  <c r="F40" i="1"/>
  <c r="G40" i="1" s="1"/>
  <c r="F39" i="1"/>
  <c r="G39" i="1" s="1"/>
  <c r="F38" i="1"/>
  <c r="G38" i="1" s="1"/>
  <c r="F36" i="1"/>
  <c r="G36" i="1" s="1"/>
  <c r="F34" i="1"/>
  <c r="G34" i="1" s="1"/>
  <c r="F33" i="1"/>
  <c r="G33" i="1" s="1"/>
  <c r="F30" i="1"/>
  <c r="G30" i="1" s="1"/>
  <c r="F29" i="1"/>
  <c r="G29" i="1" s="1"/>
  <c r="F28" i="1"/>
  <c r="G28" i="1" s="1"/>
  <c r="F27" i="1"/>
  <c r="G27" i="1" s="1"/>
  <c r="F22" i="1"/>
  <c r="G22" i="1" s="1"/>
  <c r="F20" i="1"/>
  <c r="G20" i="1" s="1"/>
  <c r="F19" i="1"/>
  <c r="G19" i="1" s="1"/>
  <c r="F18" i="1"/>
  <c r="G18" i="1" s="1"/>
  <c r="F17" i="1"/>
  <c r="G17" i="1" s="1"/>
  <c r="F15" i="1"/>
  <c r="G15" i="1" s="1"/>
  <c r="F13" i="1"/>
  <c r="G13" i="1" s="1"/>
  <c r="F12" i="1"/>
  <c r="G12" i="1" s="1"/>
  <c r="E56" i="1" l="1"/>
  <c r="E54" i="1"/>
  <c r="E55" i="1" l="1"/>
</calcChain>
</file>

<file path=xl/sharedStrings.xml><?xml version="1.0" encoding="utf-8"?>
<sst xmlns="http://schemas.openxmlformats.org/spreadsheetml/2006/main" count="127" uniqueCount="91">
  <si>
    <t>A</t>
  </si>
  <si>
    <t>B</t>
  </si>
  <si>
    <t>C</t>
  </si>
  <si>
    <t>D</t>
  </si>
  <si>
    <t>E</t>
  </si>
  <si>
    <t>G</t>
  </si>
  <si>
    <t>H</t>
  </si>
  <si>
    <t>MJ</t>
  </si>
  <si>
    <t xml:space="preserve">Požadované množství zboží  </t>
  </si>
  <si>
    <t>Cena v Kč celkem bez DPH za zboží v požadovaném množství</t>
  </si>
  <si>
    <t>Cena v Kč celkem včetně DPH za zboží v požadovaném množství</t>
  </si>
  <si>
    <t>Celková nabídková cena za zboží v Kč bez DPH</t>
  </si>
  <si>
    <t>Celková nabídková cena za zboží v Kč včetně DPH</t>
  </si>
  <si>
    <t>Identifikace dodavatele (uveďte úřední název společnosti, IČO):</t>
  </si>
  <si>
    <t>kus</t>
  </si>
  <si>
    <r>
      <t>Cena v Kč</t>
    </r>
    <r>
      <rPr>
        <b/>
        <u/>
        <sz val="10"/>
        <rFont val="Calibri"/>
        <family val="2"/>
        <charset val="238"/>
      </rPr>
      <t xml:space="preserve"> bez DPH</t>
    </r>
    <r>
      <rPr>
        <b/>
        <sz val="10"/>
        <rFont val="Calibri"/>
        <family val="2"/>
        <charset val="238"/>
      </rPr>
      <t xml:space="preserve"> za MJ</t>
    </r>
    <r>
      <rPr>
        <b/>
        <sz val="10"/>
        <color indexed="10"/>
        <rFont val="Calibri"/>
        <family val="2"/>
        <charset val="238"/>
      </rPr>
      <t xml:space="preserve"> 
</t>
    </r>
    <r>
      <rPr>
        <b/>
        <u/>
        <sz val="10"/>
        <color indexed="62"/>
        <rFont val="Calibri"/>
        <family val="2"/>
        <charset val="238"/>
      </rPr>
      <t>(vyplní dodavatel)</t>
    </r>
  </si>
  <si>
    <t>Výše 21 % DPH v Kč</t>
  </si>
  <si>
    <t>Cenová nabídka dodavatele</t>
  </si>
  <si>
    <r>
      <t xml:space="preserve">Obecný název 
</t>
    </r>
    <r>
      <rPr>
        <sz val="10"/>
        <rFont val="Calibri"/>
        <family val="2"/>
        <charset val="238"/>
      </rPr>
      <t>(dle Technické specifikace - viz příloha č. 2 Výzvy)</t>
    </r>
  </si>
  <si>
    <t>P. č.</t>
  </si>
  <si>
    <t>CENOVÁ NABÍDKA</t>
  </si>
  <si>
    <t>Příloha č. 3 Výzvy</t>
  </si>
  <si>
    <r>
      <t xml:space="preserve">Dodavatel vyplní pouze žlutě podbarvené buňky, tzn.:
a) vyplní identifikaci dodavatele (název společnosti, IČO);
b) vyplní jednotkové nabídkové ceny v Kč bez DPH za 1 měrnou jednotku (MJ) - sloupec E.
Výpočet ostatních hodnot (ve sloupcích  G a H a celkové součty nabídkových cen) bude proveden automaticky. 
</t>
    </r>
    <r>
      <rPr>
        <sz val="11"/>
        <rFont val="Calibri"/>
        <family val="2"/>
        <charset val="238"/>
      </rPr>
      <t>Výslednou</t>
    </r>
    <r>
      <rPr>
        <b/>
        <sz val="11"/>
        <rFont val="Calibri"/>
        <family val="2"/>
        <charset val="238"/>
      </rPr>
      <t xml:space="preserve"> c</t>
    </r>
    <r>
      <rPr>
        <sz val="11"/>
        <rFont val="Calibri"/>
        <family val="2"/>
        <charset val="238"/>
      </rPr>
      <t>elkovou nabídkovou cenu za zboží v Kč bez DPH, která bude předmětem hodnocení, účastník spolu s dalšími cenovým údaji doplní do Krycího listu nabídky (příloha č. 1 Výzvy).</t>
    </r>
  </si>
  <si>
    <t>1.</t>
  </si>
  <si>
    <t>2.</t>
  </si>
  <si>
    <t>3.</t>
  </si>
  <si>
    <t>4.</t>
  </si>
  <si>
    <t>DNS02-VZ10/2023</t>
  </si>
  <si>
    <t>ČEKÁRNA</t>
  </si>
  <si>
    <t>ŠATNÍ STĚNA</t>
  </si>
  <si>
    <t>STOLEK NA ČASOPISY</t>
  </si>
  <si>
    <t>KABINKY</t>
  </si>
  <si>
    <t>VĚŠÁKOVÁ STĚNA</t>
  </si>
  <si>
    <t>PŘÍPRAVNA</t>
  </si>
  <si>
    <t>PRACOVNÍ STŮL</t>
  </si>
  <si>
    <t>KONTEJNER SE ZÁSUVKAMI NA KOLEČKÁCH</t>
  </si>
  <si>
    <t>POLICE NAD STŮL</t>
  </si>
  <si>
    <t>PRACOVNÍ LINKA</t>
  </si>
  <si>
    <t>5.</t>
  </si>
  <si>
    <t>6.</t>
  </si>
  <si>
    <t>7.</t>
  </si>
  <si>
    <t>OVLADOVNA</t>
  </si>
  <si>
    <t>SKŘÍŇKA ZAMYKACÍ</t>
  </si>
  <si>
    <t>POLICE NA ŠANONY</t>
  </si>
  <si>
    <t>STOLEK PŮLKULATÝ</t>
  </si>
  <si>
    <t>POPISOVNA</t>
  </si>
  <si>
    <t>STŮL VELKÝ</t>
  </si>
  <si>
    <t>POLICE NA STĚNU NA KNIHY</t>
  </si>
  <si>
    <t>KONTEJNER POD TISKÁRNU</t>
  </si>
  <si>
    <t>8.</t>
  </si>
  <si>
    <t>9.</t>
  </si>
  <si>
    <t>10.</t>
  </si>
  <si>
    <t>11.</t>
  </si>
  <si>
    <t>12.</t>
  </si>
  <si>
    <t>13.</t>
  </si>
  <si>
    <t>14.</t>
  </si>
  <si>
    <t>DNS02-10 Nábytek pro oddělení magnetické rezonance a ambulance gynekologicko-porodnického oddělení - dětské ambulance v 1NP pavilonu E Nemocnice Nymburk s.r.o.</t>
  </si>
  <si>
    <t>PŘEBALOVACÍ PULT</t>
  </si>
  <si>
    <t xml:space="preserve"> 1NP pavilon E – MAGNET</t>
  </si>
  <si>
    <t>1NP pavilon E  – DĚTSKÉ</t>
  </si>
  <si>
    <t>SKŘÍŇKA NA ULTRAZVUK (62x45cm)</t>
  </si>
  <si>
    <t>INHALACE</t>
  </si>
  <si>
    <t>STOLEK NA INHALÁTOR</t>
  </si>
  <si>
    <t>15.</t>
  </si>
  <si>
    <t>16.</t>
  </si>
  <si>
    <t>17.</t>
  </si>
  <si>
    <t>ORDINACE</t>
  </si>
  <si>
    <t>POLICOVÁ SKŘÍŇ</t>
  </si>
  <si>
    <t>STOLEK NA ODSÁVAČKU</t>
  </si>
  <si>
    <t>SESTERNA</t>
  </si>
  <si>
    <t>KUCHYŇKA SESTERNA</t>
  </si>
  <si>
    <t>STŮL JÍDELNÍ</t>
  </si>
  <si>
    <t>SKŘÍŇ</t>
  </si>
  <si>
    <t>POLICE</t>
  </si>
  <si>
    <t>LÉKAŘI</t>
  </si>
  <si>
    <t>KUCHYŇKA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</si>
  <si>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</si>
  <si>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</si>
  <si>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</si>
  <si>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</si>
  <si>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</si>
  <si>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</si>
  <si>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</si>
  <si>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</si>
  <si>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</si>
  <si>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</si>
  <si>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</si>
  <si>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</si>
  <si>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</si>
  <si>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KUCHYŇKA LÉKAŘI</t>
  </si>
  <si>
    <t>MALÝ PRACOVNÍ STŮL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</si>
</sst>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2"/>
      <name val="Calibri"/>
      <family val="2"/>
      <charset val="238"/>
    </font>
    <font>
      <b/>
      <sz val="11"/>
      <name val="Calibri"/>
      <family val="2"/>
      <charset val="238"/>
    </font>
    <font>
      <sz val="11"/>
      <name val="Arial CE"/>
      <charset val="238"/>
    </font>
    <font>
      <sz val="1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u/>
      <sz val="10"/>
      <color indexed="62"/>
      <name val="Calibri"/>
      <family val="2"/>
      <charset val="238"/>
    </font>
    <font>
      <b/>
      <u/>
      <sz val="10"/>
      <name val="Calibri"/>
      <family val="2"/>
      <charset val="238"/>
    </font>
    <font>
      <b/>
      <sz val="10"/>
      <color indexed="10"/>
      <name val="Calibri"/>
      <family val="2"/>
      <charset val="238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</font>
    <font>
      <b/>
      <u/>
      <sz val="20"/>
      <color theme="1"/>
      <name val="Calibri"/>
      <family val="2"/>
      <charset val="238"/>
      <scheme val="minor"/>
    </font>
    <font>
      <b/>
      <sz val="18"/>
      <name val="Calibri"/>
      <family val="2"/>
      <charset val="238"/>
    </font>
    <font>
      <sz val="18"/>
      <name val="Arial CE"/>
      <charset val="238"/>
    </font>
    <font>
      <sz val="8"/>
      <name val="Calibri"/>
      <family val="2"/>
      <charset val="238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65"/>
        <bgColor indexed="22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7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0" borderId="1" applyNumberFormat="0" applyFill="0" applyAlignment="0" applyProtection="0"/>
    <xf numFmtId="0" fontId="6" fillId="3" borderId="0" applyNumberFormat="0" applyBorder="0" applyAlignment="0" applyProtection="0"/>
    <xf numFmtId="0" fontId="7" fillId="16" borderId="2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17" borderId="0" applyNumberFormat="0" applyBorder="0" applyAlignment="0" applyProtection="0"/>
    <xf numFmtId="0" fontId="5" fillId="0" borderId="0" applyProtection="0">
      <alignment wrapText="1"/>
    </xf>
    <xf numFmtId="0" fontId="5" fillId="18" borderId="6" applyNumberFormat="0" applyFont="0" applyAlignment="0" applyProtection="0"/>
    <xf numFmtId="0" fontId="13" fillId="0" borderId="7" applyNumberFormat="0" applyFill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7" borderId="8" applyNumberFormat="0" applyAlignment="0" applyProtection="0"/>
    <xf numFmtId="0" fontId="17" fillId="19" borderId="8" applyNumberFormat="0" applyAlignment="0" applyProtection="0"/>
    <xf numFmtId="0" fontId="18" fillId="19" borderId="9" applyNumberFormat="0" applyAlignment="0" applyProtection="0"/>
    <xf numFmtId="0" fontId="19" fillId="0" borderId="0" applyNumberFormat="0" applyFill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3" borderId="0" applyNumberFormat="0" applyBorder="0" applyAlignment="0" applyProtection="0"/>
  </cellStyleXfs>
  <cellXfs count="84">
    <xf numFmtId="0" fontId="0" fillId="0" borderId="0" xfId="0"/>
    <xf numFmtId="0" fontId="23" fillId="24" borderId="17" xfId="1" applyFont="1" applyFill="1" applyBorder="1" applyAlignment="1" applyProtection="1">
      <alignment horizontal="center" vertical="center"/>
      <protection hidden="1"/>
    </xf>
    <xf numFmtId="0" fontId="23" fillId="24" borderId="16" xfId="1" applyFont="1" applyFill="1" applyBorder="1" applyAlignment="1" applyProtection="1">
      <alignment horizontal="center" vertical="center"/>
      <protection hidden="1"/>
    </xf>
    <xf numFmtId="0" fontId="23" fillId="24" borderId="15" xfId="1" applyFont="1" applyFill="1" applyBorder="1" applyAlignment="1" applyProtection="1">
      <alignment horizontal="center" vertical="center"/>
      <protection hidden="1"/>
    </xf>
    <xf numFmtId="0" fontId="23" fillId="25" borderId="0" xfId="1" applyFont="1" applyFill="1" applyProtection="1">
      <protection hidden="1"/>
    </xf>
    <xf numFmtId="0" fontId="20" fillId="25" borderId="0" xfId="1" applyFont="1" applyFill="1" applyProtection="1">
      <protection hidden="1"/>
    </xf>
    <xf numFmtId="0" fontId="24" fillId="0" borderId="0" xfId="0" applyFont="1"/>
    <xf numFmtId="0" fontId="25" fillId="26" borderId="11" xfId="1" applyFont="1" applyFill="1" applyBorder="1" applyAlignment="1" applyProtection="1">
      <alignment horizontal="center" vertical="center" wrapText="1"/>
      <protection hidden="1"/>
    </xf>
    <xf numFmtId="0" fontId="20" fillId="0" borderId="0" xfId="1" applyFont="1" applyProtection="1">
      <protection hidden="1"/>
    </xf>
    <xf numFmtId="4" fontId="21" fillId="27" borderId="11" xfId="1" applyNumberFormat="1" applyFont="1" applyFill="1" applyBorder="1" applyAlignment="1" applyProtection="1">
      <alignment vertical="center" wrapText="1"/>
      <protection locked="0"/>
    </xf>
    <xf numFmtId="3" fontId="30" fillId="26" borderId="11" xfId="1" applyNumberFormat="1" applyFont="1" applyFill="1" applyBorder="1" applyAlignment="1" applyProtection="1">
      <alignment horizontal="center" vertical="center" wrapText="1"/>
      <protection hidden="1"/>
    </xf>
    <xf numFmtId="4" fontId="21" fillId="0" borderId="0" xfId="1" applyNumberFormat="1" applyFont="1" applyAlignment="1" applyProtection="1">
      <alignment vertical="center" wrapText="1"/>
      <protection locked="0"/>
    </xf>
    <xf numFmtId="0" fontId="25" fillId="26" borderId="35" xfId="1" applyFont="1" applyFill="1" applyBorder="1" applyAlignment="1" applyProtection="1">
      <alignment horizontal="center" vertical="center" wrapText="1"/>
      <protection hidden="1"/>
    </xf>
    <xf numFmtId="3" fontId="30" fillId="26" borderId="35" xfId="1" applyNumberFormat="1" applyFont="1" applyFill="1" applyBorder="1" applyAlignment="1" applyProtection="1">
      <alignment horizontal="center" vertical="center" wrapText="1"/>
      <protection hidden="1"/>
    </xf>
    <xf numFmtId="4" fontId="21" fillId="27" borderId="35" xfId="1" applyNumberFormat="1" applyFont="1" applyFill="1" applyBorder="1" applyAlignment="1" applyProtection="1">
      <alignment vertical="center" wrapText="1"/>
      <protection locked="0"/>
    </xf>
    <xf numFmtId="4" fontId="31" fillId="25" borderId="23" xfId="1" applyNumberFormat="1" applyFont="1" applyFill="1" applyBorder="1" applyProtection="1">
      <protection hidden="1"/>
    </xf>
    <xf numFmtId="4" fontId="31" fillId="25" borderId="38" xfId="1" applyNumberFormat="1" applyFont="1" applyFill="1" applyBorder="1" applyProtection="1">
      <protection hidden="1"/>
    </xf>
    <xf numFmtId="4" fontId="31" fillId="25" borderId="37" xfId="1" applyNumberFormat="1" applyFont="1" applyFill="1" applyBorder="1" applyProtection="1">
      <protection hidden="1"/>
    </xf>
    <xf numFmtId="0" fontId="23" fillId="24" borderId="14" xfId="1" applyFont="1" applyFill="1" applyBorder="1" applyAlignment="1" applyProtection="1">
      <alignment horizontal="center" vertical="center"/>
      <protection hidden="1"/>
    </xf>
    <xf numFmtId="0" fontId="26" fillId="28" borderId="26" xfId="29" applyFont="1" applyFill="1" applyBorder="1" applyAlignment="1" applyProtection="1">
      <alignment horizontal="center" vertical="center" wrapText="1"/>
      <protection hidden="1"/>
    </xf>
    <xf numFmtId="0" fontId="26" fillId="28" borderId="27" xfId="29" applyFont="1" applyFill="1" applyBorder="1" applyAlignment="1" applyProtection="1">
      <alignment horizontal="center" vertical="center" wrapText="1"/>
      <protection hidden="1"/>
    </xf>
    <xf numFmtId="0" fontId="26" fillId="28" borderId="28" xfId="29" applyFont="1" applyFill="1" applyBorder="1" applyAlignment="1" applyProtection="1">
      <alignment horizontal="center" vertical="center" wrapText="1"/>
      <protection hidden="1"/>
    </xf>
    <xf numFmtId="0" fontId="25" fillId="0" borderId="11" xfId="1" applyFont="1" applyBorder="1" applyAlignment="1" applyProtection="1">
      <alignment horizontal="justify" vertical="center" wrapText="1"/>
      <protection hidden="1"/>
    </xf>
    <xf numFmtId="4" fontId="23" fillId="26" borderId="11" xfId="1" applyNumberFormat="1" applyFont="1" applyFill="1" applyBorder="1" applyAlignment="1" applyProtection="1">
      <alignment vertical="center" wrapText="1"/>
      <protection hidden="1"/>
    </xf>
    <xf numFmtId="4" fontId="23" fillId="26" borderId="12" xfId="1" applyNumberFormat="1" applyFont="1" applyFill="1" applyBorder="1" applyAlignment="1" applyProtection="1">
      <alignment vertical="center" wrapText="1"/>
      <protection hidden="1"/>
    </xf>
    <xf numFmtId="4" fontId="23" fillId="26" borderId="35" xfId="1" applyNumberFormat="1" applyFont="1" applyFill="1" applyBorder="1" applyAlignment="1" applyProtection="1">
      <alignment vertical="center" wrapText="1"/>
      <protection hidden="1"/>
    </xf>
    <xf numFmtId="4" fontId="23" fillId="26" borderId="43" xfId="1" applyNumberFormat="1" applyFont="1" applyFill="1" applyBorder="1" applyAlignment="1" applyProtection="1">
      <alignment vertical="center" wrapText="1"/>
      <protection hidden="1"/>
    </xf>
    <xf numFmtId="0" fontId="23" fillId="26" borderId="31" xfId="1" applyFont="1" applyFill="1" applyBorder="1" applyAlignment="1" applyProtection="1">
      <alignment horizontal="center" vertical="center"/>
      <protection hidden="1"/>
    </xf>
    <xf numFmtId="0" fontId="23" fillId="26" borderId="34" xfId="1" applyFont="1" applyFill="1" applyBorder="1" applyAlignment="1" applyProtection="1">
      <alignment horizontal="center" vertical="center"/>
      <protection hidden="1"/>
    </xf>
    <xf numFmtId="0" fontId="25" fillId="0" borderId="35" xfId="1" applyFont="1" applyBorder="1" applyAlignment="1" applyProtection="1">
      <alignment horizontal="justify" vertical="center" wrapText="1"/>
      <protection hidden="1"/>
    </xf>
    <xf numFmtId="0" fontId="23" fillId="26" borderId="36" xfId="1" applyFont="1" applyFill="1" applyBorder="1" applyAlignment="1" applyProtection="1">
      <alignment horizontal="center" vertical="center"/>
      <protection hidden="1"/>
    </xf>
    <xf numFmtId="0" fontId="25" fillId="0" borderId="0" xfId="1" applyFont="1" applyAlignment="1" applyProtection="1">
      <alignment horizontal="justify" vertical="center" wrapText="1"/>
      <protection hidden="1"/>
    </xf>
    <xf numFmtId="0" fontId="25" fillId="26" borderId="0" xfId="1" applyFont="1" applyFill="1" applyAlignment="1" applyProtection="1">
      <alignment horizontal="center" vertical="center" wrapText="1"/>
      <protection hidden="1"/>
    </xf>
    <xf numFmtId="3" fontId="30" fillId="26" borderId="0" xfId="1" applyNumberFormat="1" applyFont="1" applyFill="1" applyAlignment="1" applyProtection="1">
      <alignment horizontal="center" vertical="center" wrapText="1"/>
      <protection hidden="1"/>
    </xf>
    <xf numFmtId="4" fontId="23" fillId="26" borderId="0" xfId="1" applyNumberFormat="1" applyFont="1" applyFill="1" applyAlignment="1" applyProtection="1">
      <alignment vertical="center" wrapText="1"/>
      <protection hidden="1"/>
    </xf>
    <xf numFmtId="0" fontId="26" fillId="31" borderId="32" xfId="29" applyFont="1" applyFill="1" applyBorder="1" applyAlignment="1" applyProtection="1">
      <alignment horizontal="center" vertical="center"/>
      <protection hidden="1"/>
    </xf>
    <xf numFmtId="0" fontId="26" fillId="31" borderId="37" xfId="29" applyFont="1" applyFill="1" applyBorder="1" applyAlignment="1" applyProtection="1">
      <alignment horizontal="center" vertical="center"/>
      <protection hidden="1"/>
    </xf>
    <xf numFmtId="0" fontId="26" fillId="30" borderId="20" xfId="29" applyFont="1" applyFill="1" applyBorder="1" applyAlignment="1" applyProtection="1">
      <alignment horizontal="left" vertical="center"/>
      <protection hidden="1"/>
    </xf>
    <xf numFmtId="0" fontId="26" fillId="30" borderId="32" xfId="29" applyFont="1" applyFill="1" applyBorder="1" applyAlignment="1" applyProtection="1">
      <alignment horizontal="left" vertical="center"/>
      <protection hidden="1"/>
    </xf>
    <xf numFmtId="0" fontId="26" fillId="30" borderId="37" xfId="29" applyFont="1" applyFill="1" applyBorder="1" applyAlignment="1" applyProtection="1">
      <alignment horizontal="left" vertical="center"/>
      <protection hidden="1"/>
    </xf>
    <xf numFmtId="0" fontId="26" fillId="30" borderId="45" xfId="29" applyFont="1" applyFill="1" applyBorder="1" applyAlignment="1" applyProtection="1">
      <alignment horizontal="left" vertical="center"/>
      <protection hidden="1"/>
    </xf>
    <xf numFmtId="0" fontId="26" fillId="30" borderId="44" xfId="29" applyFont="1" applyFill="1" applyBorder="1" applyAlignment="1" applyProtection="1">
      <alignment horizontal="left" vertical="center"/>
      <protection hidden="1"/>
    </xf>
    <xf numFmtId="0" fontId="26" fillId="30" borderId="46" xfId="29" applyFont="1" applyFill="1" applyBorder="1" applyAlignment="1" applyProtection="1">
      <alignment horizontal="left" vertical="center"/>
      <protection hidden="1"/>
    </xf>
    <xf numFmtId="0" fontId="26" fillId="30" borderId="20" xfId="29" applyFont="1" applyFill="1" applyBorder="1" applyAlignment="1" applyProtection="1">
      <alignment horizontal="left" vertical="center"/>
      <protection hidden="1"/>
    </xf>
    <xf numFmtId="0" fontId="26" fillId="30" borderId="32" xfId="29" applyFont="1" applyFill="1" applyBorder="1" applyAlignment="1" applyProtection="1">
      <alignment horizontal="left" vertical="center"/>
      <protection hidden="1"/>
    </xf>
    <xf numFmtId="0" fontId="26" fillId="30" borderId="37" xfId="29" applyFont="1" applyFill="1" applyBorder="1" applyAlignment="1" applyProtection="1">
      <alignment horizontal="left" vertical="center"/>
      <protection hidden="1"/>
    </xf>
    <xf numFmtId="0" fontId="24" fillId="0" borderId="0" xfId="0" applyFont="1" applyAlignment="1">
      <alignment horizontal="left"/>
    </xf>
    <xf numFmtId="0" fontId="24" fillId="0" borderId="29" xfId="0" applyFont="1" applyBorder="1" applyAlignment="1">
      <alignment horizontal="left"/>
    </xf>
    <xf numFmtId="0" fontId="31" fillId="29" borderId="20" xfId="1" applyFont="1" applyFill="1" applyBorder="1" applyAlignment="1" applyProtection="1">
      <alignment horizontal="left"/>
      <protection hidden="1"/>
    </xf>
    <xf numFmtId="0" fontId="31" fillId="29" borderId="32" xfId="1" applyFont="1" applyFill="1" applyBorder="1" applyAlignment="1" applyProtection="1">
      <alignment horizontal="left"/>
      <protection hidden="1"/>
    </xf>
    <xf numFmtId="0" fontId="31" fillId="29" borderId="41" xfId="1" applyFont="1" applyFill="1" applyBorder="1" applyAlignment="1" applyProtection="1">
      <alignment horizontal="left"/>
      <protection hidden="1"/>
    </xf>
    <xf numFmtId="0" fontId="31" fillId="29" borderId="24" xfId="1" applyFont="1" applyFill="1" applyBorder="1" applyAlignment="1" applyProtection="1">
      <alignment horizontal="left"/>
      <protection hidden="1"/>
    </xf>
    <xf numFmtId="0" fontId="31" fillId="29" borderId="22" xfId="1" applyFont="1" applyFill="1" applyBorder="1" applyAlignment="1" applyProtection="1">
      <alignment horizontal="left"/>
      <protection hidden="1"/>
    </xf>
    <xf numFmtId="0" fontId="31" fillId="29" borderId="40" xfId="1" applyFont="1" applyFill="1" applyBorder="1" applyAlignment="1" applyProtection="1">
      <alignment horizontal="left"/>
      <protection hidden="1"/>
    </xf>
    <xf numFmtId="0" fontId="31" fillId="29" borderId="19" xfId="1" applyFont="1" applyFill="1" applyBorder="1" applyAlignment="1" applyProtection="1">
      <alignment horizontal="left"/>
      <protection hidden="1"/>
    </xf>
    <xf numFmtId="0" fontId="31" fillId="29" borderId="33" xfId="1" applyFont="1" applyFill="1" applyBorder="1" applyAlignment="1" applyProtection="1">
      <alignment horizontal="left"/>
      <protection hidden="1"/>
    </xf>
    <xf numFmtId="0" fontId="31" fillId="29" borderId="42" xfId="1" applyFont="1" applyFill="1" applyBorder="1" applyAlignment="1" applyProtection="1">
      <alignment horizontal="left"/>
      <protection hidden="1"/>
    </xf>
    <xf numFmtId="0" fontId="21" fillId="24" borderId="14" xfId="29" applyFont="1" applyFill="1" applyBorder="1" applyAlignment="1" applyProtection="1">
      <alignment horizontal="left" vertical="top" wrapText="1"/>
    </xf>
    <xf numFmtId="0" fontId="21" fillId="24" borderId="16" xfId="29" applyFont="1" applyFill="1" applyBorder="1" applyAlignment="1" applyProtection="1">
      <alignment horizontal="left" vertical="top" wrapText="1"/>
    </xf>
    <xf numFmtId="0" fontId="21" fillId="24" borderId="21" xfId="29" applyFont="1" applyFill="1" applyBorder="1" applyAlignment="1" applyProtection="1">
      <alignment horizontal="left" vertical="top" wrapText="1"/>
    </xf>
    <xf numFmtId="0" fontId="21" fillId="28" borderId="14" xfId="29" applyFont="1" applyFill="1" applyBorder="1" applyAlignment="1" applyProtection="1">
      <alignment horizontal="left" vertical="center" wrapText="1"/>
    </xf>
    <xf numFmtId="0" fontId="21" fillId="28" borderId="39" xfId="29" applyFont="1" applyFill="1" applyBorder="1" applyAlignment="1" applyProtection="1">
      <alignment horizontal="left" vertical="center" wrapText="1"/>
    </xf>
    <xf numFmtId="0" fontId="32" fillId="27" borderId="16" xfId="1" applyFont="1" applyFill="1" applyBorder="1" applyAlignment="1" applyProtection="1">
      <alignment horizontal="center" vertical="center"/>
      <protection locked="0"/>
    </xf>
    <xf numFmtId="0" fontId="32" fillId="27" borderId="21" xfId="1" applyFont="1" applyFill="1" applyBorder="1" applyAlignment="1" applyProtection="1">
      <alignment horizontal="center" vertical="center"/>
      <protection locked="0"/>
    </xf>
    <xf numFmtId="0" fontId="35" fillId="24" borderId="14" xfId="1" applyFont="1" applyFill="1" applyBorder="1" applyAlignment="1" applyProtection="1">
      <alignment horizontal="center" vertical="center" wrapText="1"/>
      <protection hidden="1"/>
    </xf>
    <xf numFmtId="0" fontId="35" fillId="24" borderId="16" xfId="1" applyFont="1" applyFill="1" applyBorder="1" applyAlignment="1" applyProtection="1">
      <alignment horizontal="center" vertical="center" wrapText="1"/>
      <protection hidden="1"/>
    </xf>
    <xf numFmtId="0" fontId="36" fillId="24" borderId="21" xfId="1" applyFont="1" applyFill="1" applyBorder="1" applyAlignment="1">
      <alignment horizontal="center" vertical="center" wrapText="1"/>
    </xf>
    <xf numFmtId="0" fontId="26" fillId="28" borderId="18" xfId="29" applyFont="1" applyFill="1" applyBorder="1" applyAlignment="1" applyProtection="1">
      <alignment horizontal="center" vertical="center"/>
      <protection hidden="1"/>
    </xf>
    <xf numFmtId="0" fontId="26" fillId="28" borderId="30" xfId="29" applyFont="1" applyFill="1" applyBorder="1" applyAlignment="1" applyProtection="1">
      <alignment horizontal="center" vertical="center"/>
      <protection hidden="1"/>
    </xf>
    <xf numFmtId="0" fontId="26" fillId="28" borderId="18" xfId="29" applyFont="1" applyFill="1" applyBorder="1" applyAlignment="1" applyProtection="1">
      <alignment horizontal="center" vertical="center" wrapText="1"/>
      <protection hidden="1"/>
    </xf>
    <xf numFmtId="0" fontId="1" fillId="28" borderId="30" xfId="1" applyFill="1" applyBorder="1" applyAlignment="1">
      <alignment horizontal="center" vertical="center" wrapText="1"/>
    </xf>
    <xf numFmtId="0" fontId="26" fillId="28" borderId="13" xfId="29" applyFont="1" applyFill="1" applyBorder="1" applyAlignment="1" applyProtection="1">
      <alignment horizontal="center" vertical="center"/>
      <protection hidden="1"/>
    </xf>
    <xf numFmtId="0" fontId="26" fillId="28" borderId="25" xfId="29" applyFont="1" applyFill="1" applyBorder="1" applyAlignment="1" applyProtection="1">
      <alignment horizontal="center" vertical="center"/>
      <protection hidden="1"/>
    </xf>
    <xf numFmtId="0" fontId="4" fillId="28" borderId="22" xfId="29" applyFont="1" applyFill="1" applyBorder="1" applyAlignment="1" applyProtection="1">
      <alignment horizontal="center" vertical="center" wrapText="1"/>
      <protection hidden="1"/>
    </xf>
    <xf numFmtId="0" fontId="22" fillId="28" borderId="23" xfId="1" applyFont="1" applyFill="1" applyBorder="1" applyAlignment="1">
      <alignment horizontal="center" vertical="center" wrapText="1"/>
    </xf>
    <xf numFmtId="0" fontId="26" fillId="28" borderId="10" xfId="29" applyFont="1" applyFill="1" applyBorder="1" applyAlignment="1" applyProtection="1">
      <alignment horizontal="center" vertical="center" wrapText="1"/>
      <protection hidden="1"/>
    </xf>
    <xf numFmtId="0" fontId="26" fillId="28" borderId="26" xfId="29" applyFont="1" applyFill="1" applyBorder="1" applyAlignment="1" applyProtection="1">
      <alignment horizontal="center" vertical="center"/>
      <protection hidden="1"/>
    </xf>
    <xf numFmtId="0" fontId="34" fillId="0" borderId="0" xfId="0" applyFont="1" applyAlignment="1">
      <alignment horizontal="center"/>
    </xf>
    <xf numFmtId="0" fontId="26" fillId="31" borderId="44" xfId="29" applyFont="1" applyFill="1" applyBorder="1" applyAlignment="1" applyProtection="1">
      <alignment horizontal="center" vertical="center"/>
      <protection hidden="1"/>
    </xf>
    <xf numFmtId="0" fontId="26" fillId="31" borderId="46" xfId="29" applyFont="1" applyFill="1" applyBorder="1" applyAlignment="1" applyProtection="1">
      <alignment horizontal="center" vertical="center"/>
      <protection hidden="1"/>
    </xf>
    <xf numFmtId="0" fontId="21" fillId="31" borderId="45" xfId="29" applyFont="1" applyFill="1" applyBorder="1" applyAlignment="1" applyProtection="1">
      <alignment horizontal="center" vertical="center"/>
      <protection hidden="1"/>
    </xf>
    <xf numFmtId="0" fontId="21" fillId="31" borderId="44" xfId="29" applyFont="1" applyFill="1" applyBorder="1" applyAlignment="1" applyProtection="1">
      <alignment horizontal="center" vertical="center"/>
      <protection hidden="1"/>
    </xf>
    <xf numFmtId="0" fontId="21" fillId="31" borderId="20" xfId="29" applyFont="1" applyFill="1" applyBorder="1" applyAlignment="1" applyProtection="1">
      <alignment horizontal="center" vertical="center"/>
      <protection hidden="1"/>
    </xf>
    <xf numFmtId="0" fontId="21" fillId="31" borderId="32" xfId="29" applyFont="1" applyFill="1" applyBorder="1" applyAlignment="1" applyProtection="1">
      <alignment horizontal="center" vertical="center"/>
      <protection hidden="1"/>
    </xf>
  </cellXfs>
  <cellStyles count="44">
    <cellStyle name="20 % – Zvýraznění1 2" xfId="2" xr:uid="{00000000-0005-0000-0000-000000000000}"/>
    <cellStyle name="20 % – Zvýraznění2 2" xfId="3" xr:uid="{00000000-0005-0000-0000-000001000000}"/>
    <cellStyle name="20 % – Zvýraznění3 2" xfId="4" xr:uid="{00000000-0005-0000-0000-000002000000}"/>
    <cellStyle name="20 % – Zvýraznění4 2" xfId="5" xr:uid="{00000000-0005-0000-0000-000003000000}"/>
    <cellStyle name="20 % – Zvýraznění5 2" xfId="6" xr:uid="{00000000-0005-0000-0000-000004000000}"/>
    <cellStyle name="20 % – Zvýraznění6 2" xfId="7" xr:uid="{00000000-0005-0000-0000-000005000000}"/>
    <cellStyle name="40 % – Zvýraznění1 2" xfId="8" xr:uid="{00000000-0005-0000-0000-000006000000}"/>
    <cellStyle name="40 % – Zvýraznění2 2" xfId="9" xr:uid="{00000000-0005-0000-0000-000007000000}"/>
    <cellStyle name="40 % – Zvýraznění3 2" xfId="10" xr:uid="{00000000-0005-0000-0000-000008000000}"/>
    <cellStyle name="40 % – Zvýraznění4 2" xfId="11" xr:uid="{00000000-0005-0000-0000-000009000000}"/>
    <cellStyle name="40 % – Zvýraznění5 2" xfId="12" xr:uid="{00000000-0005-0000-0000-00000A000000}"/>
    <cellStyle name="40 % – Zvýraznění6 2" xfId="13" xr:uid="{00000000-0005-0000-0000-00000B000000}"/>
    <cellStyle name="60 % – Zvýraznění1 2" xfId="14" xr:uid="{00000000-0005-0000-0000-00000C000000}"/>
    <cellStyle name="60 % – Zvýraznění2 2" xfId="15" xr:uid="{00000000-0005-0000-0000-00000D000000}"/>
    <cellStyle name="60 % – Zvýraznění3 2" xfId="16" xr:uid="{00000000-0005-0000-0000-00000E000000}"/>
    <cellStyle name="60 % – Zvýraznění4 2" xfId="17" xr:uid="{00000000-0005-0000-0000-00000F000000}"/>
    <cellStyle name="60 % – Zvýraznění5 2" xfId="18" xr:uid="{00000000-0005-0000-0000-000010000000}"/>
    <cellStyle name="60 % – Zvýraznění6 2" xfId="19" xr:uid="{00000000-0005-0000-0000-000011000000}"/>
    <cellStyle name="Celkem 2" xfId="20" xr:uid="{00000000-0005-0000-0000-000012000000}"/>
    <cellStyle name="Chybně 2" xfId="21" xr:uid="{00000000-0005-0000-0000-000013000000}"/>
    <cellStyle name="Kontrolní buňka 2" xfId="22" xr:uid="{00000000-0005-0000-0000-000014000000}"/>
    <cellStyle name="Nadpis 1 2" xfId="23" xr:uid="{00000000-0005-0000-0000-000015000000}"/>
    <cellStyle name="Nadpis 2 2" xfId="24" xr:uid="{00000000-0005-0000-0000-000016000000}"/>
    <cellStyle name="Nadpis 3 2" xfId="25" xr:uid="{00000000-0005-0000-0000-000017000000}"/>
    <cellStyle name="Nadpis 4 2" xfId="26" xr:uid="{00000000-0005-0000-0000-000018000000}"/>
    <cellStyle name="Název 2" xfId="27" xr:uid="{00000000-0005-0000-0000-000019000000}"/>
    <cellStyle name="Neutrální 2" xfId="28" xr:uid="{00000000-0005-0000-0000-00001A000000}"/>
    <cellStyle name="Normální" xfId="0" builtinId="0"/>
    <cellStyle name="Normální 2" xfId="1" xr:uid="{00000000-0005-0000-0000-00001C000000}"/>
    <cellStyle name="normální_Příloha č. 2 - Zadávací dokumentace a položkvý rozpočet" xfId="29" xr:uid="{00000000-0005-0000-0000-00001D000000}"/>
    <cellStyle name="Poznámka 2" xfId="30" xr:uid="{00000000-0005-0000-0000-00001E000000}"/>
    <cellStyle name="Propojená buňka 2" xfId="31" xr:uid="{00000000-0005-0000-0000-00001F000000}"/>
    <cellStyle name="Správně 2" xfId="32" xr:uid="{00000000-0005-0000-0000-000020000000}"/>
    <cellStyle name="Text upozornění 2" xfId="33" xr:uid="{00000000-0005-0000-0000-000021000000}"/>
    <cellStyle name="Vstup 2" xfId="34" xr:uid="{00000000-0005-0000-0000-000022000000}"/>
    <cellStyle name="Výpočet 2" xfId="35" xr:uid="{00000000-0005-0000-0000-000023000000}"/>
    <cellStyle name="Výstup 2" xfId="36" xr:uid="{00000000-0005-0000-0000-000024000000}"/>
    <cellStyle name="Vysvětlující text 2" xfId="37" xr:uid="{00000000-0005-0000-0000-000025000000}"/>
    <cellStyle name="Zvýraznění 1 2" xfId="38" xr:uid="{00000000-0005-0000-0000-000026000000}"/>
    <cellStyle name="Zvýraznění 2 2" xfId="39" xr:uid="{00000000-0005-0000-0000-000027000000}"/>
    <cellStyle name="Zvýraznění 3 2" xfId="40" xr:uid="{00000000-0005-0000-0000-000028000000}"/>
    <cellStyle name="Zvýraznění 4 2" xfId="41" xr:uid="{00000000-0005-0000-0000-000029000000}"/>
    <cellStyle name="Zvýraznění 5 2" xfId="42" xr:uid="{00000000-0005-0000-0000-00002A000000}"/>
    <cellStyle name="Zvýraznění 6 2" xfId="43" xr:uid="{00000000-0005-0000-0000-00002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28" name="TextovéPol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29" name="TextovéPol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30" name="TextovéPol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31" name="TextovéPol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32" name="TextovéPol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33" name="TextovéPole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35" name="TextovéPole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36" name="TextovéPol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37" name="TextovéPol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38" name="TextovéPole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39" name="TextovéPole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40" name="TextovéPol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41" name="TextovéPol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42" name="TextovéPole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43" name="TextovéPole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44" name="TextovéPol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86" name="TextovéPole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87" name="TextovéPole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88" name="TextovéPole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89" name="TextovéPole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90" name="TextovéPole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91" name="TextovéPole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92" name="TextovéPole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93" name="TextovéPole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94" name="TextovéPole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95" name="TextovéPole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96" name="TextovéPole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97" name="TextovéPole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98" name="TextovéPole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99" name="TextovéPole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100" name="TextovéPole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101" name="TextovéPole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102" name="TextovéPole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103" name="TextovéPole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104" name="TextovéPole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105" name="TextovéPole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106" name="TextovéPole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107" name="TextovéPole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108" name="TextovéPole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109" name="TextovéPole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110" name="TextovéPole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111" name="TextovéPole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112" name="TextovéPole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113" name="TextovéPole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114" name="TextovéPole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115" name="TextovéPole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116" name="TextovéPole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117" name="TextovéPole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118" name="TextovéPole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119" name="TextovéPole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120" name="TextovéPole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121" name="TextovéPole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122" name="TextovéPole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123" name="TextovéPole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126" name="TextovéPole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127" name="TextovéPole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128" name="TextovéPole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129" name="TextovéPole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130" name="TextovéPole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131" name="TextovéPole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132" name="TextovéPole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133" name="TextovéPole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134" name="TextovéPole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135" name="TextovéPole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136" name="TextovéPole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137" name="TextovéPole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138" name="TextovéPole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139" name="TextovéPole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140" name="TextovéPole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141" name="TextovéPole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142" name="TextovéPole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143" name="TextovéPole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144" name="TextovéPole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145" name="TextovéPole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146" name="TextovéPole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147" name="TextovéPole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148" name="TextovéPole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149" name="TextovéPole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150" name="TextovéPole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151" name="TextovéPole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152" name="TextovéPole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153" name="TextovéPole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154" name="TextovéPole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155" name="TextovéPole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156" name="TextovéPole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157" name="TextovéPole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158" name="TextovéPole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159" name="TextovéPole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160" name="TextovéPole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161" name="TextovéPole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174" name="TextovéPole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175" name="TextovéPole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176" name="TextovéPole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177" name="TextovéPole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178" name="TextovéPole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179" name="TextovéPole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180" name="TextovéPole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181" name="TextovéPole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182" name="TextovéPole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183" name="TextovéPole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184" name="TextovéPole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185" name="TextovéPole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186" name="TextovéPole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187" name="TextovéPole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188" name="TextovéPole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189" name="TextovéPole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190" name="TextovéPole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191" name="TextovéPole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192" name="TextovéPole 19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193" name="TextovéPole 19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194" name="TextovéPole 19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195" name="TextovéPole 19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196" name="TextovéPole 19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197" name="TextovéPole 19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198" name="TextovéPole 19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199" name="TextovéPole 19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200" name="TextovéPole 19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201" name="TextovéPole 2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202" name="TextovéPole 20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203" name="TextovéPole 20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204" name="TextovéPole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205" name="TextovéPole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206" name="TextovéPole 20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207" name="TextovéPole 20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208" name="TextovéPole 20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209" name="TextovéPole 20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210" name="TextovéPole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211" name="TextovéPole 21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212" name="TextovéPole 21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213" name="TextovéPole 21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214" name="TextovéPole 21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215" name="TextovéPole 21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216" name="TextovéPole 21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217" name="TextovéPole 21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218" name="TextovéPole 2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219" name="TextovéPole 21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220" name="TextovéPole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221" name="TextovéPole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222" name="TextovéPole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223" name="TextovéPole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224" name="TextovéPole 22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225" name="TextovéPole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226" name="TextovéPole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227" name="TextovéPole 22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228" name="TextovéPole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229" name="TextovéPole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230" name="TextovéPole 22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231" name="TextovéPole 23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232" name="TextovéPole 23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233" name="TextovéPole 2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234" name="TextovéPole 23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235" name="TextovéPole 23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236" name="TextovéPole 23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237" name="TextovéPole 23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238" name="TextovéPole 23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239" name="TextovéPole 23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240" name="TextovéPole 23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241" name="TextovéPole 24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242" name="TextovéPole 24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243" name="TextovéPole 24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244" name="TextovéPole 24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245" name="TextovéPole 24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246" name="TextovéPole 24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247" name="TextovéPole 24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248" name="TextovéPole 24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53</xdr:row>
      <xdr:rowOff>0</xdr:rowOff>
    </xdr:from>
    <xdr:ext cx="184731" cy="264560"/>
    <xdr:sp macro="" textlink="">
      <xdr:nvSpPr>
        <xdr:cNvPr id="249" name="TextovéPole 24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7"/>
  <sheetViews>
    <sheetView showGridLines="0" tabSelected="1" zoomScaleNormal="100" workbookViewId="0">
      <selection activeCell="D29" sqref="D29"/>
    </sheetView>
  </sheetViews>
  <sheetFormatPr defaultRowHeight="15.75" x14ac:dyDescent="0.25"/>
  <cols>
    <col min="1" max="1" width="5.7109375" style="6" customWidth="1"/>
    <col min="2" max="2" width="52.5703125" style="6" customWidth="1"/>
    <col min="3" max="3" width="8.42578125" style="6" customWidth="1"/>
    <col min="4" max="4" width="10.28515625" style="6" customWidth="1"/>
    <col min="5" max="5" width="16.140625" style="6" customWidth="1"/>
    <col min="6" max="6" width="15.85546875" style="6" customWidth="1"/>
    <col min="7" max="7" width="17.42578125" style="6" customWidth="1"/>
    <col min="8" max="23" width="6" customWidth="1"/>
  </cols>
  <sheetData>
    <row r="1" spans="1:7" x14ac:dyDescent="0.25">
      <c r="F1" s="46" t="s">
        <v>27</v>
      </c>
      <c r="G1" s="46"/>
    </row>
    <row r="2" spans="1:7" ht="26.25" x14ac:dyDescent="0.4">
      <c r="B2" s="77" t="s">
        <v>20</v>
      </c>
      <c r="C2" s="77"/>
      <c r="D2" s="77"/>
      <c r="E2" s="77"/>
      <c r="F2" s="46" t="s">
        <v>21</v>
      </c>
      <c r="G2" s="46"/>
    </row>
    <row r="3" spans="1:7" ht="19.5" customHeight="1" thickBot="1" x14ac:dyDescent="0.3">
      <c r="F3" s="47"/>
      <c r="G3" s="47"/>
    </row>
    <row r="4" spans="1:7" ht="56.25" customHeight="1" thickBot="1" x14ac:dyDescent="0.3">
      <c r="A4" s="64" t="s">
        <v>56</v>
      </c>
      <c r="B4" s="65"/>
      <c r="C4" s="65"/>
      <c r="D4" s="65"/>
      <c r="E4" s="65"/>
      <c r="F4" s="65"/>
      <c r="G4" s="66"/>
    </row>
    <row r="5" spans="1:7" ht="111.75" customHeight="1" thickBot="1" x14ac:dyDescent="0.3">
      <c r="A5" s="57" t="s">
        <v>22</v>
      </c>
      <c r="B5" s="58"/>
      <c r="C5" s="58"/>
      <c r="D5" s="58"/>
      <c r="E5" s="58"/>
      <c r="F5" s="58"/>
      <c r="G5" s="59"/>
    </row>
    <row r="6" spans="1:7" ht="30" customHeight="1" thickBot="1" x14ac:dyDescent="0.3">
      <c r="A6" s="60" t="s">
        <v>13</v>
      </c>
      <c r="B6" s="61"/>
      <c r="C6" s="62"/>
      <c r="D6" s="62"/>
      <c r="E6" s="62"/>
      <c r="F6" s="62"/>
      <c r="G6" s="63"/>
    </row>
    <row r="7" spans="1:7" thickBot="1" x14ac:dyDescent="0.3">
      <c r="A7" s="18" t="s">
        <v>0</v>
      </c>
      <c r="B7" s="1" t="s">
        <v>1</v>
      </c>
      <c r="C7" s="1" t="s">
        <v>2</v>
      </c>
      <c r="D7" s="1" t="s">
        <v>3</v>
      </c>
      <c r="E7" s="1" t="s">
        <v>4</v>
      </c>
      <c r="F7" s="2" t="s">
        <v>5</v>
      </c>
      <c r="G7" s="3" t="s">
        <v>6</v>
      </c>
    </row>
    <row r="8" spans="1:7" ht="15" customHeight="1" x14ac:dyDescent="0.25">
      <c r="A8" s="71" t="s">
        <v>19</v>
      </c>
      <c r="B8" s="75" t="s">
        <v>18</v>
      </c>
      <c r="C8" s="67" t="s">
        <v>7</v>
      </c>
      <c r="D8" s="69" t="s">
        <v>8</v>
      </c>
      <c r="E8" s="73" t="s">
        <v>17</v>
      </c>
      <c r="F8" s="73"/>
      <c r="G8" s="74"/>
    </row>
    <row r="9" spans="1:7" ht="63" customHeight="1" x14ac:dyDescent="0.25">
      <c r="A9" s="72"/>
      <c r="B9" s="76"/>
      <c r="C9" s="68"/>
      <c r="D9" s="70"/>
      <c r="E9" s="19" t="s">
        <v>15</v>
      </c>
      <c r="F9" s="20" t="s">
        <v>9</v>
      </c>
      <c r="G9" s="21" t="s">
        <v>10</v>
      </c>
    </row>
    <row r="10" spans="1:7" ht="21" customHeight="1" x14ac:dyDescent="0.25">
      <c r="A10" s="82" t="s">
        <v>58</v>
      </c>
      <c r="B10" s="83"/>
      <c r="C10" s="83"/>
      <c r="D10" s="83"/>
      <c r="E10" s="35"/>
      <c r="F10" s="35"/>
      <c r="G10" s="36"/>
    </row>
    <row r="11" spans="1:7" ht="17.25" customHeight="1" x14ac:dyDescent="0.25">
      <c r="A11" s="43" t="s">
        <v>28</v>
      </c>
      <c r="B11" s="44"/>
      <c r="C11" s="44"/>
      <c r="D11" s="44"/>
      <c r="E11" s="44"/>
      <c r="F11" s="44"/>
      <c r="G11" s="45"/>
    </row>
    <row r="12" spans="1:7" ht="20.100000000000001" customHeight="1" x14ac:dyDescent="0.25">
      <c r="A12" s="27" t="s">
        <v>23</v>
      </c>
      <c r="B12" s="22" t="s">
        <v>29</v>
      </c>
      <c r="C12" s="7" t="s">
        <v>14</v>
      </c>
      <c r="D12" s="10">
        <v>1</v>
      </c>
      <c r="E12" s="9"/>
      <c r="F12" s="23">
        <f>ROUND(E12*D12,2)</f>
        <v>0</v>
      </c>
      <c r="G12" s="24">
        <f>ROUND(F12*1.21,2)</f>
        <v>0</v>
      </c>
    </row>
    <row r="13" spans="1:7" ht="20.100000000000001" customHeight="1" x14ac:dyDescent="0.25">
      <c r="A13" s="27" t="s">
        <v>24</v>
      </c>
      <c r="B13" s="22" t="s">
        <v>30</v>
      </c>
      <c r="C13" s="7" t="s">
        <v>14</v>
      </c>
      <c r="D13" s="10">
        <v>1</v>
      </c>
      <c r="E13" s="9"/>
      <c r="F13" s="23">
        <f t="shared" ref="F13" si="0">ROUND(E13*D13,2)</f>
        <v>0</v>
      </c>
      <c r="G13" s="24">
        <f t="shared" ref="G13" si="1">ROUND(F13*1.21,2)</f>
        <v>0</v>
      </c>
    </row>
    <row r="14" spans="1:7" ht="17.25" customHeight="1" x14ac:dyDescent="0.25">
      <c r="A14" s="37" t="s">
        <v>31</v>
      </c>
      <c r="B14" s="38"/>
      <c r="C14" s="38"/>
      <c r="D14" s="38"/>
      <c r="E14" s="38"/>
      <c r="F14" s="38"/>
      <c r="G14" s="39"/>
    </row>
    <row r="15" spans="1:7" ht="20.100000000000001" customHeight="1" x14ac:dyDescent="0.25">
      <c r="A15" s="27" t="s">
        <v>25</v>
      </c>
      <c r="B15" s="22" t="s">
        <v>32</v>
      </c>
      <c r="C15" s="7" t="s">
        <v>14</v>
      </c>
      <c r="D15" s="10">
        <v>2</v>
      </c>
      <c r="E15" s="9"/>
      <c r="F15" s="23">
        <f>ROUND(E15*D15,2)</f>
        <v>0</v>
      </c>
      <c r="G15" s="24">
        <f>ROUND(F15*1.21,2)</f>
        <v>0</v>
      </c>
    </row>
    <row r="16" spans="1:7" ht="17.25" customHeight="1" x14ac:dyDescent="0.25">
      <c r="A16" s="37" t="s">
        <v>33</v>
      </c>
      <c r="B16" s="38"/>
      <c r="C16" s="38"/>
      <c r="D16" s="38"/>
      <c r="E16" s="38"/>
      <c r="F16" s="38"/>
      <c r="G16" s="39"/>
    </row>
    <row r="17" spans="1:7" ht="20.100000000000001" customHeight="1" x14ac:dyDescent="0.25">
      <c r="A17" s="27" t="s">
        <v>26</v>
      </c>
      <c r="B17" s="22" t="s">
        <v>34</v>
      </c>
      <c r="C17" s="7" t="s">
        <v>14</v>
      </c>
      <c r="D17" s="10">
        <v>1</v>
      </c>
      <c r="E17" s="9"/>
      <c r="F17" s="23">
        <f>ROUND(E17*D17,2)</f>
        <v>0</v>
      </c>
      <c r="G17" s="24">
        <f>ROUND(F17*1.21,2)</f>
        <v>0</v>
      </c>
    </row>
    <row r="18" spans="1:7" ht="20.100000000000001" customHeight="1" x14ac:dyDescent="0.25">
      <c r="A18" s="27" t="s">
        <v>38</v>
      </c>
      <c r="B18" s="22" t="s">
        <v>35</v>
      </c>
      <c r="C18" s="7" t="s">
        <v>14</v>
      </c>
      <c r="D18" s="10">
        <v>1</v>
      </c>
      <c r="E18" s="9"/>
      <c r="F18" s="23">
        <f t="shared" ref="F18:F20" si="2">ROUND(E18*D18,2)</f>
        <v>0</v>
      </c>
      <c r="G18" s="24">
        <f t="shared" ref="G18:G20" si="3">ROUND(F18*1.21,2)</f>
        <v>0</v>
      </c>
    </row>
    <row r="19" spans="1:7" ht="20.100000000000001" customHeight="1" x14ac:dyDescent="0.25">
      <c r="A19" s="27" t="s">
        <v>39</v>
      </c>
      <c r="B19" s="22" t="s">
        <v>36</v>
      </c>
      <c r="C19" s="7" t="s">
        <v>14</v>
      </c>
      <c r="D19" s="10">
        <v>1</v>
      </c>
      <c r="E19" s="9"/>
      <c r="F19" s="23">
        <f t="shared" si="2"/>
        <v>0</v>
      </c>
      <c r="G19" s="24">
        <f t="shared" si="3"/>
        <v>0</v>
      </c>
    </row>
    <row r="20" spans="1:7" ht="20.100000000000001" customHeight="1" x14ac:dyDescent="0.25">
      <c r="A20" s="27" t="s">
        <v>40</v>
      </c>
      <c r="B20" s="22" t="s">
        <v>37</v>
      </c>
      <c r="C20" s="7" t="s">
        <v>14</v>
      </c>
      <c r="D20" s="10">
        <v>1</v>
      </c>
      <c r="E20" s="9"/>
      <c r="F20" s="23">
        <f t="shared" si="2"/>
        <v>0</v>
      </c>
      <c r="G20" s="24">
        <f t="shared" si="3"/>
        <v>0</v>
      </c>
    </row>
    <row r="21" spans="1:7" ht="17.25" customHeight="1" x14ac:dyDescent="0.25">
      <c r="A21" s="40" t="s">
        <v>41</v>
      </c>
      <c r="B21" s="41"/>
      <c r="C21" s="41"/>
      <c r="D21" s="41"/>
      <c r="E21" s="41"/>
      <c r="F21" s="41"/>
      <c r="G21" s="42"/>
    </row>
    <row r="22" spans="1:7" ht="20.100000000000001" customHeight="1" x14ac:dyDescent="0.25">
      <c r="A22" s="27" t="s">
        <v>49</v>
      </c>
      <c r="B22" s="22" t="s">
        <v>42</v>
      </c>
      <c r="C22" s="7" t="s">
        <v>14</v>
      </c>
      <c r="D22" s="10">
        <v>1</v>
      </c>
      <c r="E22" s="9"/>
      <c r="F22" s="23">
        <f>ROUND(E22*D22,2)</f>
        <v>0</v>
      </c>
      <c r="G22" s="24">
        <f>ROUND(F22*1.21,2)</f>
        <v>0</v>
      </c>
    </row>
    <row r="23" spans="1:7" ht="20.100000000000001" customHeight="1" x14ac:dyDescent="0.25">
      <c r="A23" s="27" t="s">
        <v>50</v>
      </c>
      <c r="B23" s="22" t="s">
        <v>43</v>
      </c>
      <c r="C23" s="7" t="s">
        <v>14</v>
      </c>
      <c r="D23" s="10">
        <v>1</v>
      </c>
      <c r="E23" s="9"/>
      <c r="F23" s="23">
        <f t="shared" ref="F23:F25" si="4">ROUND(E23*D23,2)</f>
        <v>0</v>
      </c>
      <c r="G23" s="24">
        <f t="shared" ref="G23:G25" si="5">ROUND(F23*1.21,2)</f>
        <v>0</v>
      </c>
    </row>
    <row r="24" spans="1:7" ht="17.25" customHeight="1" x14ac:dyDescent="0.25">
      <c r="A24" s="40" t="s">
        <v>75</v>
      </c>
      <c r="B24" s="41"/>
      <c r="C24" s="41"/>
      <c r="D24" s="41"/>
      <c r="E24" s="41"/>
      <c r="F24" s="41"/>
      <c r="G24" s="42"/>
    </row>
    <row r="25" spans="1:7" ht="20.100000000000001" customHeight="1" x14ac:dyDescent="0.25">
      <c r="A25" s="27" t="s">
        <v>51</v>
      </c>
      <c r="B25" s="22" t="s">
        <v>44</v>
      </c>
      <c r="C25" s="7" t="s">
        <v>14</v>
      </c>
      <c r="D25" s="10">
        <v>1</v>
      </c>
      <c r="E25" s="9"/>
      <c r="F25" s="23">
        <f t="shared" si="4"/>
        <v>0</v>
      </c>
      <c r="G25" s="24">
        <f t="shared" si="5"/>
        <v>0</v>
      </c>
    </row>
    <row r="26" spans="1:7" ht="17.25" customHeight="1" x14ac:dyDescent="0.25">
      <c r="A26" s="37" t="s">
        <v>45</v>
      </c>
      <c r="B26" s="38"/>
      <c r="C26" s="38"/>
      <c r="D26" s="38"/>
      <c r="E26" s="38"/>
      <c r="F26" s="38"/>
      <c r="G26" s="39"/>
    </row>
    <row r="27" spans="1:7" ht="20.100000000000001" customHeight="1" x14ac:dyDescent="0.25">
      <c r="A27" s="27" t="s">
        <v>52</v>
      </c>
      <c r="B27" s="22" t="s">
        <v>32</v>
      </c>
      <c r="C27" s="7" t="s">
        <v>14</v>
      </c>
      <c r="D27" s="10">
        <v>1</v>
      </c>
      <c r="E27" s="9"/>
      <c r="F27" s="23">
        <f>ROUND(E27*D27,2)</f>
        <v>0</v>
      </c>
      <c r="G27" s="24">
        <f>ROUND(F27*1.21,2)</f>
        <v>0</v>
      </c>
    </row>
    <row r="28" spans="1:7" ht="20.100000000000001" customHeight="1" x14ac:dyDescent="0.25">
      <c r="A28" s="27" t="s">
        <v>53</v>
      </c>
      <c r="B28" s="22" t="s">
        <v>46</v>
      </c>
      <c r="C28" s="7" t="s">
        <v>14</v>
      </c>
      <c r="D28" s="10">
        <v>1</v>
      </c>
      <c r="E28" s="9"/>
      <c r="F28" s="23">
        <f t="shared" ref="F28:F30" si="6">ROUND(E28*D28,2)</f>
        <v>0</v>
      </c>
      <c r="G28" s="24">
        <f t="shared" ref="G28:G30" si="7">ROUND(F28*1.21,2)</f>
        <v>0</v>
      </c>
    </row>
    <row r="29" spans="1:7" ht="20.100000000000001" customHeight="1" x14ac:dyDescent="0.25">
      <c r="A29" s="27" t="s">
        <v>54</v>
      </c>
      <c r="B29" s="22" t="s">
        <v>47</v>
      </c>
      <c r="C29" s="7" t="s">
        <v>14</v>
      </c>
      <c r="D29" s="10">
        <v>1</v>
      </c>
      <c r="E29" s="9"/>
      <c r="F29" s="23">
        <f t="shared" si="6"/>
        <v>0</v>
      </c>
      <c r="G29" s="24">
        <f t="shared" si="7"/>
        <v>0</v>
      </c>
    </row>
    <row r="30" spans="1:7" ht="20.100000000000001" customHeight="1" x14ac:dyDescent="0.25">
      <c r="A30" s="27" t="s">
        <v>55</v>
      </c>
      <c r="B30" s="22" t="s">
        <v>48</v>
      </c>
      <c r="C30" s="7" t="s">
        <v>14</v>
      </c>
      <c r="D30" s="10">
        <v>1</v>
      </c>
      <c r="E30" s="9"/>
      <c r="F30" s="23">
        <f t="shared" si="6"/>
        <v>0</v>
      </c>
      <c r="G30" s="24">
        <f t="shared" si="7"/>
        <v>0</v>
      </c>
    </row>
    <row r="31" spans="1:7" ht="21" customHeight="1" x14ac:dyDescent="0.25">
      <c r="A31" s="80" t="s">
        <v>59</v>
      </c>
      <c r="B31" s="81"/>
      <c r="C31" s="81"/>
      <c r="D31" s="81"/>
      <c r="E31" s="78"/>
      <c r="F31" s="78"/>
      <c r="G31" s="79"/>
    </row>
    <row r="32" spans="1:7" ht="17.25" customHeight="1" x14ac:dyDescent="0.25">
      <c r="A32" s="37" t="s">
        <v>28</v>
      </c>
      <c r="B32" s="38"/>
      <c r="C32" s="38"/>
      <c r="D32" s="38"/>
      <c r="E32" s="38"/>
      <c r="F32" s="38"/>
      <c r="G32" s="39"/>
    </row>
    <row r="33" spans="1:7" ht="20.100000000000001" customHeight="1" x14ac:dyDescent="0.25">
      <c r="A33" s="27" t="s">
        <v>63</v>
      </c>
      <c r="B33" s="22" t="s">
        <v>57</v>
      </c>
      <c r="C33" s="7" t="s">
        <v>14</v>
      </c>
      <c r="D33" s="10">
        <v>1</v>
      </c>
      <c r="E33" s="9"/>
      <c r="F33" s="23">
        <f>ROUND(E33*D33,2)</f>
        <v>0</v>
      </c>
      <c r="G33" s="24">
        <f>ROUND(F33*1.21,2)</f>
        <v>0</v>
      </c>
    </row>
    <row r="34" spans="1:7" ht="20.100000000000001" customHeight="1" x14ac:dyDescent="0.25">
      <c r="A34" s="27" t="s">
        <v>64</v>
      </c>
      <c r="B34" s="22" t="s">
        <v>60</v>
      </c>
      <c r="C34" s="7" t="s">
        <v>14</v>
      </c>
      <c r="D34" s="10">
        <v>1</v>
      </c>
      <c r="E34" s="9"/>
      <c r="F34" s="23">
        <f t="shared" ref="F34" si="8">ROUND(E34*D34,2)</f>
        <v>0</v>
      </c>
      <c r="G34" s="24">
        <f t="shared" ref="G34" si="9">ROUND(F34*1.21,2)</f>
        <v>0</v>
      </c>
    </row>
    <row r="35" spans="1:7" ht="17.25" customHeight="1" x14ac:dyDescent="0.25">
      <c r="A35" s="37" t="s">
        <v>61</v>
      </c>
      <c r="B35" s="38"/>
      <c r="C35" s="38"/>
      <c r="D35" s="38"/>
      <c r="E35" s="38"/>
      <c r="F35" s="38"/>
      <c r="G35" s="39"/>
    </row>
    <row r="36" spans="1:7" ht="20.100000000000001" customHeight="1" x14ac:dyDescent="0.25">
      <c r="A36" s="27" t="s">
        <v>65</v>
      </c>
      <c r="B36" s="22" t="s">
        <v>62</v>
      </c>
      <c r="C36" s="7" t="s">
        <v>14</v>
      </c>
      <c r="D36" s="10">
        <v>1</v>
      </c>
      <c r="E36" s="9"/>
      <c r="F36" s="23">
        <f>ROUND(E36*D36,2)</f>
        <v>0</v>
      </c>
      <c r="G36" s="24">
        <f>ROUND(F36*1.21,2)</f>
        <v>0</v>
      </c>
    </row>
    <row r="37" spans="1:7" ht="17.25" customHeight="1" x14ac:dyDescent="0.25">
      <c r="A37" s="37" t="s">
        <v>66</v>
      </c>
      <c r="B37" s="38"/>
      <c r="C37" s="38"/>
      <c r="D37" s="38"/>
      <c r="E37" s="38"/>
      <c r="F37" s="38"/>
      <c r="G37" s="39"/>
    </row>
    <row r="38" spans="1:7" ht="20.100000000000001" customHeight="1" x14ac:dyDescent="0.25">
      <c r="A38" s="27" t="s">
        <v>76</v>
      </c>
      <c r="B38" s="22" t="s">
        <v>34</v>
      </c>
      <c r="C38" s="7" t="s">
        <v>14</v>
      </c>
      <c r="D38" s="10">
        <v>2</v>
      </c>
      <c r="E38" s="9"/>
      <c r="F38" s="23">
        <f>ROUND(E38*D38,2)</f>
        <v>0</v>
      </c>
      <c r="G38" s="24">
        <f>ROUND(F38*1.21,2)</f>
        <v>0</v>
      </c>
    </row>
    <row r="39" spans="1:7" ht="20.100000000000001" customHeight="1" x14ac:dyDescent="0.25">
      <c r="A39" s="27" t="s">
        <v>77</v>
      </c>
      <c r="B39" s="22" t="s">
        <v>35</v>
      </c>
      <c r="C39" s="7" t="s">
        <v>14</v>
      </c>
      <c r="D39" s="10">
        <v>2</v>
      </c>
      <c r="E39" s="9"/>
      <c r="F39" s="23">
        <f t="shared" ref="F39:F41" si="10">ROUND(E39*D39,2)</f>
        <v>0</v>
      </c>
      <c r="G39" s="24">
        <f t="shared" ref="G39:G41" si="11">ROUND(F39*1.21,2)</f>
        <v>0</v>
      </c>
    </row>
    <row r="40" spans="1:7" ht="20.100000000000001" customHeight="1" x14ac:dyDescent="0.25">
      <c r="A40" s="27" t="s">
        <v>78</v>
      </c>
      <c r="B40" s="22" t="s">
        <v>42</v>
      </c>
      <c r="C40" s="7" t="s">
        <v>14</v>
      </c>
      <c r="D40" s="10">
        <v>1</v>
      </c>
      <c r="E40" s="9"/>
      <c r="F40" s="23">
        <f t="shared" si="10"/>
        <v>0</v>
      </c>
      <c r="G40" s="24">
        <f t="shared" si="11"/>
        <v>0</v>
      </c>
    </row>
    <row r="41" spans="1:7" ht="20.100000000000001" customHeight="1" x14ac:dyDescent="0.25">
      <c r="A41" s="27" t="s">
        <v>79</v>
      </c>
      <c r="B41" s="22" t="s">
        <v>57</v>
      </c>
      <c r="C41" s="7" t="s">
        <v>14</v>
      </c>
      <c r="D41" s="10">
        <v>1</v>
      </c>
      <c r="E41" s="9"/>
      <c r="F41" s="23">
        <f t="shared" si="10"/>
        <v>0</v>
      </c>
      <c r="G41" s="24">
        <f t="shared" si="11"/>
        <v>0</v>
      </c>
    </row>
    <row r="42" spans="1:7" ht="20.100000000000001" customHeight="1" x14ac:dyDescent="0.25">
      <c r="A42" s="27" t="s">
        <v>80</v>
      </c>
      <c r="B42" s="22" t="s">
        <v>37</v>
      </c>
      <c r="C42" s="7" t="s">
        <v>14</v>
      </c>
      <c r="D42" s="10">
        <v>1</v>
      </c>
      <c r="E42" s="9"/>
      <c r="F42" s="23">
        <f t="shared" ref="F42" si="12">ROUND(E42*D42,2)</f>
        <v>0</v>
      </c>
      <c r="G42" s="24">
        <f t="shared" ref="G42" si="13">ROUND(F42*1.21,2)</f>
        <v>0</v>
      </c>
    </row>
    <row r="43" spans="1:7" ht="20.100000000000001" customHeight="1" x14ac:dyDescent="0.25">
      <c r="A43" s="27" t="s">
        <v>81</v>
      </c>
      <c r="B43" s="22" t="s">
        <v>67</v>
      </c>
      <c r="C43" s="7" t="s">
        <v>14</v>
      </c>
      <c r="D43" s="10">
        <v>1</v>
      </c>
      <c r="E43" s="9"/>
      <c r="F43" s="23">
        <f t="shared" ref="F43" si="14">ROUND(E43*D43,2)</f>
        <v>0</v>
      </c>
      <c r="G43" s="24">
        <f t="shared" ref="G43" si="15">ROUND(F43*1.21,2)</f>
        <v>0</v>
      </c>
    </row>
    <row r="44" spans="1:7" ht="20.100000000000001" customHeight="1" x14ac:dyDescent="0.25">
      <c r="A44" s="27" t="s">
        <v>82</v>
      </c>
      <c r="B44" s="22" t="s">
        <v>68</v>
      </c>
      <c r="C44" s="7" t="s">
        <v>14</v>
      </c>
      <c r="D44" s="10">
        <v>1</v>
      </c>
      <c r="E44" s="9"/>
      <c r="F44" s="23">
        <f t="shared" ref="F44" si="16">ROUND(E44*D44,2)</f>
        <v>0</v>
      </c>
      <c r="G44" s="24">
        <f t="shared" ref="G44" si="17">ROUND(F44*1.21,2)</f>
        <v>0</v>
      </c>
    </row>
    <row r="45" spans="1:7" ht="17.25" customHeight="1" x14ac:dyDescent="0.25">
      <c r="A45" s="40" t="s">
        <v>69</v>
      </c>
      <c r="B45" s="41"/>
      <c r="C45" s="41"/>
      <c r="D45" s="41"/>
      <c r="E45" s="41"/>
      <c r="F45" s="41"/>
      <c r="G45" s="42"/>
    </row>
    <row r="46" spans="1:7" ht="20.100000000000001" customHeight="1" x14ac:dyDescent="0.25">
      <c r="A46" s="27" t="s">
        <v>83</v>
      </c>
      <c r="B46" s="22" t="s">
        <v>70</v>
      </c>
      <c r="C46" s="7" t="s">
        <v>14</v>
      </c>
      <c r="D46" s="10">
        <v>1</v>
      </c>
      <c r="E46" s="9"/>
      <c r="F46" s="23">
        <f>ROUND(E46*D46,2)</f>
        <v>0</v>
      </c>
      <c r="G46" s="24">
        <f>ROUND(F46*1.21,2)</f>
        <v>0</v>
      </c>
    </row>
    <row r="47" spans="1:7" ht="20.100000000000001" customHeight="1" x14ac:dyDescent="0.25">
      <c r="A47" s="27" t="s">
        <v>84</v>
      </c>
      <c r="B47" s="22" t="s">
        <v>71</v>
      </c>
      <c r="C47" s="7" t="s">
        <v>14</v>
      </c>
      <c r="D47" s="10">
        <v>1</v>
      </c>
      <c r="E47" s="9"/>
      <c r="F47" s="23">
        <f t="shared" ref="F47:F48" si="18">ROUND(E47*D47,2)</f>
        <v>0</v>
      </c>
      <c r="G47" s="24">
        <f t="shared" ref="G47:G48" si="19">ROUND(F47*1.21,2)</f>
        <v>0</v>
      </c>
    </row>
    <row r="48" spans="1:7" ht="20.100000000000001" customHeight="1" x14ac:dyDescent="0.25">
      <c r="A48" s="27" t="s">
        <v>85</v>
      </c>
      <c r="B48" s="22" t="s">
        <v>72</v>
      </c>
      <c r="C48" s="7" t="s">
        <v>14</v>
      </c>
      <c r="D48" s="10">
        <v>2</v>
      </c>
      <c r="E48" s="9"/>
      <c r="F48" s="23">
        <f t="shared" si="18"/>
        <v>0</v>
      </c>
      <c r="G48" s="24">
        <f t="shared" si="19"/>
        <v>0</v>
      </c>
    </row>
    <row r="49" spans="1:7" ht="20.100000000000001" customHeight="1" x14ac:dyDescent="0.25">
      <c r="A49" s="27" t="s">
        <v>86</v>
      </c>
      <c r="B49" s="22" t="s">
        <v>73</v>
      </c>
      <c r="C49" s="7" t="s">
        <v>14</v>
      </c>
      <c r="D49" s="10">
        <v>1</v>
      </c>
      <c r="E49" s="9"/>
      <c r="F49" s="23">
        <f t="shared" ref="F49" si="20">ROUND(E49*D49,2)</f>
        <v>0</v>
      </c>
      <c r="G49" s="24">
        <f t="shared" ref="G49" si="21">ROUND(F49*1.21,2)</f>
        <v>0</v>
      </c>
    </row>
    <row r="50" spans="1:7" ht="17.25" customHeight="1" x14ac:dyDescent="0.25">
      <c r="A50" s="37" t="s">
        <v>74</v>
      </c>
      <c r="B50" s="38"/>
      <c r="C50" s="38"/>
      <c r="D50" s="38"/>
      <c r="E50" s="38"/>
      <c r="F50" s="38"/>
      <c r="G50" s="39"/>
    </row>
    <row r="51" spans="1:7" ht="20.100000000000001" customHeight="1" x14ac:dyDescent="0.25">
      <c r="A51" s="27" t="s">
        <v>87</v>
      </c>
      <c r="B51" s="22" t="s">
        <v>89</v>
      </c>
      <c r="C51" s="7" t="s">
        <v>14</v>
      </c>
      <c r="D51" s="10">
        <v>1</v>
      </c>
      <c r="E51" s="9"/>
      <c r="F51" s="23">
        <f>ROUND(E51*D51,2)</f>
        <v>0</v>
      </c>
      <c r="G51" s="24">
        <f>ROUND(F51*1.21,2)</f>
        <v>0</v>
      </c>
    </row>
    <row r="52" spans="1:7" ht="20.100000000000001" customHeight="1" thickBot="1" x14ac:dyDescent="0.3">
      <c r="A52" s="28" t="s">
        <v>88</v>
      </c>
      <c r="B52" s="29" t="s">
        <v>90</v>
      </c>
      <c r="C52" s="12" t="s">
        <v>14</v>
      </c>
      <c r="D52" s="13">
        <v>1</v>
      </c>
      <c r="E52" s="14"/>
      <c r="F52" s="25">
        <f t="shared" ref="F52" si="22">ROUND(E52*D52,2)</f>
        <v>0</v>
      </c>
      <c r="G52" s="26">
        <f t="shared" ref="G52" si="23">ROUND(F52*1.21,2)</f>
        <v>0</v>
      </c>
    </row>
    <row r="53" spans="1:7" ht="20.100000000000001" customHeight="1" thickBot="1" x14ac:dyDescent="0.3">
      <c r="A53" s="30"/>
      <c r="B53" s="31"/>
      <c r="C53" s="32"/>
      <c r="D53" s="33"/>
      <c r="E53" s="11"/>
      <c r="F53" s="34"/>
      <c r="G53" s="34"/>
    </row>
    <row r="54" spans="1:7" ht="30.75" customHeight="1" x14ac:dyDescent="0.3">
      <c r="A54" s="51" t="s">
        <v>11</v>
      </c>
      <c r="B54" s="52"/>
      <c r="C54" s="52"/>
      <c r="D54" s="53"/>
      <c r="E54" s="15">
        <f>SUM(F12:F52)</f>
        <v>0</v>
      </c>
      <c r="F54" s="4"/>
      <c r="G54" s="4"/>
    </row>
    <row r="55" spans="1:7" ht="27.75" customHeight="1" x14ac:dyDescent="0.3">
      <c r="A55" s="48" t="s">
        <v>16</v>
      </c>
      <c r="B55" s="49"/>
      <c r="C55" s="49"/>
      <c r="D55" s="50"/>
      <c r="E55" s="17">
        <f>E56-E54</f>
        <v>0</v>
      </c>
      <c r="F55" s="4"/>
      <c r="G55" s="4"/>
    </row>
    <row r="56" spans="1:7" ht="29.25" customHeight="1" thickBot="1" x14ac:dyDescent="0.35">
      <c r="A56" s="54" t="s">
        <v>12</v>
      </c>
      <c r="B56" s="55"/>
      <c r="C56" s="55"/>
      <c r="D56" s="56"/>
      <c r="E56" s="16">
        <f>SUM(G12:G52)</f>
        <v>0</v>
      </c>
      <c r="F56" s="4"/>
      <c r="G56" s="4"/>
    </row>
    <row r="57" spans="1:7" ht="12.75" customHeight="1" x14ac:dyDescent="0.25">
      <c r="A57" s="5"/>
      <c r="B57" s="8"/>
      <c r="C57" s="5"/>
      <c r="D57" s="5"/>
      <c r="E57" s="5"/>
      <c r="F57" s="5"/>
      <c r="G57" s="5"/>
    </row>
  </sheetData>
  <sheetProtection algorithmName="SHA-512" hashValue="/1uSgdAhCD6W+OyzWjev2wtIv8M93aocRcZRR5KRgT1D384M5NDfFIW1Zwx9o2OQW1hDM1LlMiK0XSpqSI3LAA==" saltValue="ZUEHfa/lCN6UU7ztWwS3Yw==" spinCount="100000" sheet="1" formatCells="0" formatColumns="0" formatRows="0"/>
  <mergeCells count="19">
    <mergeCell ref="F1:G1"/>
    <mergeCell ref="F3:G3"/>
    <mergeCell ref="A55:D55"/>
    <mergeCell ref="A54:D54"/>
    <mergeCell ref="A56:D56"/>
    <mergeCell ref="A5:G5"/>
    <mergeCell ref="F2:G2"/>
    <mergeCell ref="A6:B6"/>
    <mergeCell ref="C6:G6"/>
    <mergeCell ref="A4:G4"/>
    <mergeCell ref="C8:C9"/>
    <mergeCell ref="D8:D9"/>
    <mergeCell ref="A8:A9"/>
    <mergeCell ref="E8:G8"/>
    <mergeCell ref="B8:B9"/>
    <mergeCell ref="B2:E2"/>
    <mergeCell ref="A10:D10"/>
    <mergeCell ref="A31:D31"/>
    <mergeCell ref="A11:G11"/>
  </mergeCells>
  <phoneticPr fontId="37" type="noConversion"/>
  <printOptions horizontalCentered="1"/>
  <pageMargins left="0.43307086614173229" right="0.43307086614173229" top="0.74803149606299213" bottom="0.74803149606299213" header="0.51181102362204722" footer="0.51181102362204722"/>
  <pageSetup paperSize="9" scale="7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Ďuranová</dc:creator>
  <cp:lastModifiedBy>Jana Ďuranová</cp:lastModifiedBy>
  <cp:lastPrinted>2023-06-29T05:19:22Z</cp:lastPrinted>
  <dcterms:created xsi:type="dcterms:W3CDTF">2016-09-15T08:40:33Z</dcterms:created>
  <dcterms:modified xsi:type="dcterms:W3CDTF">2023-09-26T12:27:44Z</dcterms:modified>
</cp:coreProperties>
</file>