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28" yWindow="65428" windowWidth="23256" windowHeight="12576" activeTab="0"/>
  </bookViews>
  <sheets>
    <sheet name="část 1_Papír na vyš. lůžka " sheetId="1" r:id="rId1"/>
    <sheet name="část 2_Netkané textilie" sheetId="18" r:id="rId2"/>
    <sheet name="část 3_Žínky mycí jednorázové" sheetId="19" r:id="rId3"/>
    <sheet name="část 4_Bryndáky" sheetId="20" r:id="rId4"/>
    <sheet name="část 5_Zdravotní kosmetika" sheetId="16" r:id="rId5"/>
    <sheet name="část 6_ Ubrousky vlhčené" sheetId="21" r:id="rId6"/>
    <sheet name="část 7_ Tyčinky na výtěr" sheetId="22" r:id="rId7"/>
    <sheet name="část 8_Lůžkoviny jednorázové" sheetId="17" r:id="rId8"/>
    <sheet name="část 9_Povlaky na lůžko plast." sheetId="24" r:id="rId9"/>
    <sheet name="část 10_Podložky ložní PVC" sheetId="25" r:id="rId10"/>
  </sheets>
  <definedNames/>
  <calcPr calcId="181029"/>
</workbook>
</file>

<file path=xl/sharedStrings.xml><?xml version="1.0" encoding="utf-8"?>
<sst xmlns="http://schemas.openxmlformats.org/spreadsheetml/2006/main" count="696" uniqueCount="232">
  <si>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</si>
  <si>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</si>
  <si>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</si>
  <si>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</si>
  <si>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</si>
  <si>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</si>
  <si>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</si>
  <si>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</si>
  <si>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</si>
  <si>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</si>
  <si>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</si>
  <si>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</si>
  <si>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</si>
  <si>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</si>
  <si>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</si>
  <si>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</si>
  <si>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</si>
  <si>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</si>
  <si>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</si>
  <si>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</si>
  <si>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</si>
  <si>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</si>
  <si>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</si>
  <si>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</si>
  <si>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</si>
  <si>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Zboží splňuje                             ANO/NE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</si>
  <si>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</si>
  <si>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Dodávky ochranných a hygienických prostředků pro Nemocnici Nymburk s.r.o.</t>
  </si>
  <si>
    <t>Předmět plnění</t>
  </si>
  <si>
    <t>Minimální parametry požadované zadavatelem</t>
  </si>
  <si>
    <t xml:space="preserve">Bryndák </t>
  </si>
  <si>
    <t xml:space="preserve"> 50cmx300m (např. Pervin)</t>
  </si>
  <si>
    <t xml:space="preserve"> 50cmx50m, v roli s perforací, 2-vrstvý</t>
  </si>
  <si>
    <t>60cmx50m, v roli s perforací, 2-vrstvý</t>
  </si>
  <si>
    <t>PE jednorázový bílý, 40x60cm</t>
  </si>
  <si>
    <t xml:space="preserve">40x51cm (např. Savánek, Perlan) </t>
  </si>
  <si>
    <t xml:space="preserve">50x95cm (např. Savánek, Perlan) </t>
  </si>
  <si>
    <t>15x22 cm , netkaná textílie, bez folie</t>
  </si>
  <si>
    <t xml:space="preserve">Emulze hydratační </t>
  </si>
  <si>
    <t xml:space="preserve">Emulze mycí </t>
  </si>
  <si>
    <t xml:space="preserve">Mléko tělové </t>
  </si>
  <si>
    <t xml:space="preserve">Mýdlo antimikrobiální </t>
  </si>
  <si>
    <t xml:space="preserve">Ubrousky vlhčené </t>
  </si>
  <si>
    <t>200ml</t>
  </si>
  <si>
    <t>aerosol 400ml, k čištění pokožky při inkontinenci</t>
  </si>
  <si>
    <t>500ml</t>
  </si>
  <si>
    <t>500ml, k čištění pokožky při inkontinenci</t>
  </si>
  <si>
    <t>200ml, proti vzniku opruzenin a zánětů</t>
  </si>
  <si>
    <t>500ml s dávkovačem, pro suchou a namáhanou pokožku</t>
  </si>
  <si>
    <t>ve spreji 200ml, na suchou pokožku</t>
  </si>
  <si>
    <t>200x170mm</t>
  </si>
  <si>
    <t>1bal</t>
  </si>
  <si>
    <t>Předpokládaný odběr měrných jednotek za 24 měsíců  plnění (v MJ)</t>
  </si>
  <si>
    <t xml:space="preserve">Podložka ložní </t>
  </si>
  <si>
    <t xml:space="preserve">Povlak na lůžko </t>
  </si>
  <si>
    <t>PVC 110x220cm</t>
  </si>
  <si>
    <t>jednorázový bílý 195x115cm, pevné z netkané textílie, hypoalegenní, odolné proti protržení</t>
  </si>
  <si>
    <t>jednorázový bílý 42x42cm, pevné z netkané textílie, hypoalegenní, odolné proti protržení</t>
  </si>
  <si>
    <t>jednorázová modrá 110x190cm, min. 400 g</t>
  </si>
  <si>
    <t>jednorázová bílé 100x210cm, laminované, netkaná textílie, hypoalergenní, odolné proti protržení</t>
  </si>
  <si>
    <t>jednorázový ochranný 210x90x20, PE, s gumičkou</t>
  </si>
  <si>
    <t>80x210cm, modré, netkaná textilie</t>
  </si>
  <si>
    <t>část 1: Papír na vyšetřovací lůžka</t>
  </si>
  <si>
    <t>část 1. Papír na vyšetřovací lůžka</t>
  </si>
  <si>
    <t>část 2. Netkané textilie typu PERLAN/PERVIN</t>
  </si>
  <si>
    <t>Netkané textilie typu PERLAN/PERVIN</t>
  </si>
  <si>
    <t xml:space="preserve">role 50cmx300m </t>
  </si>
  <si>
    <t>přířez 40x51cm, tolerance 5 %</t>
  </si>
  <si>
    <t>přířez 50x95cm, tolerance 5 %</t>
  </si>
  <si>
    <t xml:space="preserve">Žínka mycí jednorázová </t>
  </si>
  <si>
    <t>část 3. Žínky mycí jednorázové</t>
  </si>
  <si>
    <t>část 4. Bryndáky</t>
  </si>
  <si>
    <t>Žínky (dále jen "Zboží")</t>
  </si>
  <si>
    <t>Zboží splňuje  ANO/NE</t>
  </si>
  <si>
    <t>materiál musí být z hlediska právních předpisů vztahujících se k požadovanému předmětu plnění plně způsobilý a výrobcem určený pro použití při poskytování zdravotní péče</t>
  </si>
  <si>
    <t>výrobek je vhodný pro styk s pokožkou člověka</t>
  </si>
  <si>
    <t xml:space="preserve">s nepromokavou fólií, vysoce savý </t>
  </si>
  <si>
    <t>jsou zdravotnickým prostředkem dle zákona č. 375/2022 Sb., splňuje zákon č. 22/1997 Sb., o technických požadavcích na výrobky  ve znění pozdějších předpisů</t>
  </si>
  <si>
    <t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</t>
  </si>
  <si>
    <t>výrobky jsou atestovány pro styk s pokožkou člověka a pro styk s potravinami a pokrmy</t>
  </si>
  <si>
    <t>barevné provedení bílá/ přírodní režná</t>
  </si>
  <si>
    <t>Zboží splňuje ANO/NE</t>
  </si>
  <si>
    <t>barevné provedení bílá</t>
  </si>
  <si>
    <t>Tyčinky na výtěr dutiny ústní</t>
  </si>
  <si>
    <t>Povlak na přikrývku jednorázový</t>
  </si>
  <si>
    <t>Povlak na polštář jednorázový</t>
  </si>
  <si>
    <t>Přikrývka  jednorázová pro pacienta</t>
  </si>
  <si>
    <t>Prostěradlo jednorázové</t>
  </si>
  <si>
    <t>bílý 195x115cm, pevné z netkané textílie, hypoalegenní, odolné proti protržení</t>
  </si>
  <si>
    <t>bílý 42x42cm, pevné z netkané textílie, hypoalegenní, odolné proti protržení</t>
  </si>
  <si>
    <t>110x190cm, min. 300 g, vrchní část z netkané textilie</t>
  </si>
  <si>
    <t>bílé 100x210cm, laminované, netkaná textílie, hypoalergenní, odolné proti protržení</t>
  </si>
  <si>
    <r>
      <t>80x210cm (tolerance 5 %), min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odolnost proti protržení, voděodolné</t>
    </r>
  </si>
  <si>
    <t>95     34674</t>
  </si>
  <si>
    <t>2377   34675</t>
  </si>
  <si>
    <t>2388  34677</t>
  </si>
  <si>
    <t>2379      34678</t>
  </si>
  <si>
    <t>1234    24056    34671</t>
  </si>
  <si>
    <t>1068   34670</t>
  </si>
  <si>
    <t>1208    34679</t>
  </si>
  <si>
    <t>4216   34673 35238</t>
  </si>
  <si>
    <t xml:space="preserve">4217  34672  35239  </t>
  </si>
  <si>
    <t>1114    2045</t>
  </si>
  <si>
    <t>Gel chladivý masážní bez alkoholu</t>
  </si>
  <si>
    <t>Papír na vyšetřovací na operační  stoly v roli</t>
  </si>
  <si>
    <t>Papír na vyšetřovací na operační stoly v roli</t>
  </si>
  <si>
    <r>
      <t>Krém</t>
    </r>
    <r>
      <rPr>
        <sz val="11"/>
        <rFont val="Calibri"/>
        <family val="2"/>
        <scheme val="minor"/>
      </rPr>
      <t xml:space="preserve"> ošetřující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zinkem</t>
    </r>
  </si>
  <si>
    <r>
      <t xml:space="preserve">Pěna </t>
    </r>
    <r>
      <rPr>
        <sz val="11"/>
        <rFont val="Calibri"/>
        <family val="2"/>
        <scheme val="minor"/>
      </rPr>
      <t>čistící a ošetřující</t>
    </r>
  </si>
  <si>
    <r>
      <t xml:space="preserve">Krém </t>
    </r>
    <r>
      <rPr>
        <sz val="11"/>
        <rFont val="Calibri"/>
        <family val="2"/>
        <scheme val="minor"/>
      </rPr>
      <t>ošetřující</t>
    </r>
  </si>
  <si>
    <r>
      <rPr>
        <sz val="11"/>
        <color theme="1"/>
        <rFont val="Calibri"/>
        <family val="2"/>
        <scheme val="minor"/>
      </rPr>
      <t>Olej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tělový ošetřující</t>
    </r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</si>
  <si>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</si>
  <si>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</si>
  <si>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</si>
  <si>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</si>
  <si>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</si>
  <si>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</si>
  <si>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</si>
  <si>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.....................................................................</t>
  </si>
  <si>
    <t xml:space="preserve"> osoba oprávněná zastupovat dodavatele</t>
  </si>
  <si>
    <t>titul, jméno, příjmení, funkce</t>
  </si>
  <si>
    <r>
      <rPr>
        <b/>
        <sz val="11"/>
        <color theme="1"/>
        <rFont val="Calibri"/>
        <family val="2"/>
        <scheme val="minor"/>
      </rPr>
      <t>Krém ošetřující se zinkem</t>
    </r>
    <r>
      <rPr>
        <sz val="11"/>
        <color theme="1"/>
        <rFont val="Calibri"/>
        <family val="2"/>
        <scheme val="minor"/>
      </rPr>
      <t xml:space="preserve"> </t>
    </r>
  </si>
  <si>
    <t>ošetřující hojivý krém chránící pokožku před účinky moči a stolice, zabraňující vzniku zánětu, opruzenin</t>
  </si>
  <si>
    <t xml:space="preserve">velmi dobře se roztírá a vstřebává </t>
  </si>
  <si>
    <t xml:space="preserve">má mírné adstringentní a antiseptické vlastnosti </t>
  </si>
  <si>
    <t xml:space="preserve"> je odolný proti bakteriím a plísním</t>
  </si>
  <si>
    <t>na kůži vytváří ochrannou bariéru, která je odolná proti vlhkosti</t>
  </si>
  <si>
    <t>Pěna čistící a ošetřující</t>
  </si>
  <si>
    <t>vhodná i pro intimní místa</t>
  </si>
  <si>
    <t>aktivní látky intenzívně hydratují, ošetřují pokožku a zároveň ji chrání před podrážděním</t>
  </si>
  <si>
    <t>je obohacena o složku pohlcující zápach</t>
  </si>
  <si>
    <t>Emulze mycí</t>
  </si>
  <si>
    <t>pro péči o pokožku zatíženou ležením na lůžku a inkontinencí</t>
  </si>
  <si>
    <t>jemně myje, ošetřuje a chrání pokožku</t>
  </si>
  <si>
    <t>vhodné pro citlivou, alergickou pokožku</t>
  </si>
  <si>
    <t>vhodná pro klienty s atopickým ekzémem</t>
  </si>
  <si>
    <t>obsahuje aktivní hydratující složky a jemnou nealergizující parfemaci pH 5,5</t>
  </si>
  <si>
    <t>Krém ošetřující</t>
  </si>
  <si>
    <t>Mléko tělové</t>
  </si>
  <si>
    <t>pro péči o pokožku náchylnou na podráždění</t>
  </si>
  <si>
    <t>vytvářející ochranný film před účinky moči a stolice, zabraňuje vzniku zapařenin, opruzenin a proleženin</t>
  </si>
  <si>
    <t>hloubkově hydratuje pokožku a urychluje její regeneraci</t>
  </si>
  <si>
    <t>má lehkou konzistenci a snadno se vstřebává</t>
  </si>
  <si>
    <t>je obohacen o složku pohlcující zápach</t>
  </si>
  <si>
    <t>hydratační a vyživující mléko s dávkovačem</t>
  </si>
  <si>
    <t>jemná konzistence</t>
  </si>
  <si>
    <t xml:space="preserve">jemná nevtíravá vůně </t>
  </si>
  <si>
    <t>vhodné pro citlivou pokožku</t>
  </si>
  <si>
    <t>Olej tělový ošetřující</t>
  </si>
  <si>
    <t>V případě jiného balení, než je stanovena MJ je nutné cenu přepočítat na požadované balení dle zadání.</t>
  </si>
  <si>
    <t>ve fóliovém obalu s plastovým uzávěrem</t>
  </si>
  <si>
    <t>bez alkoholu</t>
  </si>
  <si>
    <t>bez parabenů</t>
  </si>
  <si>
    <t>neutralizace pachu</t>
  </si>
  <si>
    <t>šetrné k pokožce</t>
  </si>
  <si>
    <t>vhodné k očistě rukou, těla a k intimní hygieně při inkontinenci</t>
  </si>
  <si>
    <t>mají pH 5,5</t>
  </si>
  <si>
    <t xml:space="preserve">musí být bezpečnými kosmetickými prostředky z hlediska zdraví osob, nesmí obsahovat v kosmetice zakázané látky. Musí mít patřičná povolení pro jejich používání ve zdravotnictví a musí splňovat všechny náležitosti dle platné legislativy, zejména Nařízení Evropského parlamentu a Rady (ES) č.1223/2009 o kosmetických přípravcích, Zákon č. 102/2001 Sb. O bezpečnosti výrobků. </t>
  </si>
  <si>
    <t>na obale mít uvedenu dobu použitelnosti (expirace), jednotku a množství.</t>
  </si>
  <si>
    <t>expirace minimálně 24 měsíců od dodání zboží.</t>
  </si>
  <si>
    <t>Ubrousky vlhčené (dále jen "Zboží")</t>
  </si>
  <si>
    <r>
      <t>materiál min. gramáže min.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 xml:space="preserve">kombinace viskózy a polyesteru </t>
    </r>
  </si>
  <si>
    <t>pevná tyčinka, materiál plast, délka minimálně 10 cm</t>
  </si>
  <si>
    <t>vatová hlava tyčinky musí být napuštěna glycerinem s citronovou příchutí</t>
  </si>
  <si>
    <t>musí být určeny pro ošetření, čištění a zvlhčení sliznic a jazyka</t>
  </si>
  <si>
    <t>PVC,  110x220cm</t>
  </si>
  <si>
    <t>měkké</t>
  </si>
  <si>
    <t>část 10: Podložky ložní PVC</t>
  </si>
  <si>
    <t xml:space="preserve">1048   24776   </t>
  </si>
  <si>
    <t xml:space="preserve">Prostěradlo jednorázové nesterilní </t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</si>
  <si>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</si>
  <si>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</si>
  <si>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</si>
  <si>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</si>
  <si>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</si>
  <si>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</si>
  <si>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</si>
  <si>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</si>
  <si>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t>část 8: Lůžkoviny jednorázové</t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</si>
  <si>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</si>
  <si>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</si>
  <si>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</si>
  <si>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</si>
  <si>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t>část 3: Žínky mycí jednorázové</t>
  </si>
  <si>
    <t>část 4: Bryndáky</t>
  </si>
  <si>
    <t>část 6. Ubrousky vlhčené</t>
  </si>
  <si>
    <t>část 7: Tyčinky na výtěr dutiny ústní</t>
  </si>
  <si>
    <t>část 7. Tyčinky na výtěr dutiny ústní</t>
  </si>
  <si>
    <t>část 8. Lůžkoviny jednorázové</t>
  </si>
  <si>
    <t>část 9. Povlaky na lůžko plastové</t>
  </si>
  <si>
    <t>část 9: Povlaky na lůžko plastové</t>
  </si>
  <si>
    <t>část 10. Podložky ložní PVC</t>
  </si>
  <si>
    <t>200x300mm, balení 80 ubrousků</t>
  </si>
  <si>
    <t>dětské, balení 80 ubrousků</t>
  </si>
  <si>
    <t>část 6: Ubrousky vlhčené</t>
  </si>
  <si>
    <t>jednorázový ochranný 210x90x20cm, PE, s gumičkou</t>
  </si>
  <si>
    <t>Papír (dále jen "Zboží")</t>
  </si>
  <si>
    <t>Netkané textilie (dále jen "Zboží")</t>
  </si>
  <si>
    <t>Bryndáky (dále jen "Zboží")</t>
  </si>
  <si>
    <r>
      <t xml:space="preserve">část 5: </t>
    </r>
    <r>
      <rPr>
        <b/>
        <sz val="14"/>
        <rFont val="Arial"/>
        <family val="2"/>
      </rPr>
      <t>Zdravotní kosmetika</t>
    </r>
  </si>
  <si>
    <t xml:space="preserve">Dodavatel doplní v relevantních sloupcích tabulky konkrétní název nabízeného zboží (produktu) včetně výrobce,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</si>
  <si>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</si>
  <si>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třídu zdravotnického prostředku,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</si>
  <si>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2389   34676   35953</t>
  </si>
  <si>
    <t>3.</t>
  </si>
  <si>
    <t>4.</t>
  </si>
  <si>
    <t>5.</t>
  </si>
  <si>
    <t>6.</t>
  </si>
  <si>
    <t>7.</t>
  </si>
  <si>
    <t>9.</t>
  </si>
  <si>
    <t>vatové tyčinky s glycerinem dezinfekci dutiny ústní, citronová příchuť, balení 25 x 3 ks</t>
  </si>
  <si>
    <t>Tyčinky (dále jen "Zboží")</t>
  </si>
  <si>
    <t>část 2: Netkané textilie typu PERLAN/PERVIN</t>
  </si>
  <si>
    <t>3846   3630  34681</t>
  </si>
  <si>
    <t>Měrná jednotka = 1bal</t>
  </si>
  <si>
    <t>část 5. Zdravotní kosmetika</t>
  </si>
  <si>
    <t>Zdravotní kosmetika (dále jen "Zboží")</t>
  </si>
  <si>
    <t>TECHNICKÁ  SPECIFIKACE  VČETNĚ CENOVÉ  NABÍDKY</t>
  </si>
  <si>
    <t>15x22 cm (tolerance 10 %), z netkané textílie, bez folie</t>
  </si>
  <si>
    <t>chrání před okolními vlivy zejména při inkontinenci</t>
  </si>
  <si>
    <t>olej nelepí a dobře se vstřebává</t>
  </si>
  <si>
    <t>na pokožce nezanechává dlouhodobě mastný film</t>
  </si>
  <si>
    <r>
      <t xml:space="preserve">40x60cm </t>
    </r>
    <r>
      <rPr>
        <b/>
        <sz val="11"/>
        <color rgb="FF0070C0"/>
        <rFont val="Calibri"/>
        <family val="2"/>
        <scheme val="minor"/>
      </rPr>
      <t>(tolerance +- 15%)</t>
    </r>
    <r>
      <rPr>
        <sz val="11"/>
        <color theme="1"/>
        <rFont val="Calibri"/>
        <family val="2"/>
        <scheme val="minor"/>
      </rPr>
      <t>, PE,  jednorázový, s vázáním a záchytnou kapsou</t>
    </r>
  </si>
  <si>
    <r>
      <rPr>
        <b/>
        <sz val="11"/>
        <color rgb="FF0070C0"/>
        <rFont val="Calibri"/>
        <family val="2"/>
        <scheme val="minor"/>
      </rPr>
      <t>min. 50% viskóza</t>
    </r>
    <r>
      <rPr>
        <sz val="11"/>
        <color theme="1"/>
        <rFont val="Calibri"/>
        <family val="2"/>
        <scheme val="minor"/>
      </rPr>
      <t>, gramáž 45g/m</t>
    </r>
    <r>
      <rPr>
        <vertAlign val="superscript"/>
        <sz val="11"/>
        <color theme="1"/>
        <rFont val="Calibri"/>
        <family val="2"/>
        <scheme val="minor"/>
      </rPr>
      <t>2</t>
    </r>
  </si>
  <si>
    <t>být označeny českým popisem, složení.</t>
  </si>
  <si>
    <r>
      <t xml:space="preserve">návin 50m, šíře </t>
    </r>
    <r>
      <rPr>
        <b/>
        <sz val="11"/>
        <color rgb="FF00B050"/>
        <rFont val="Calibri"/>
        <family val="2"/>
        <scheme val="minor"/>
      </rPr>
      <t>50cm</t>
    </r>
    <r>
      <rPr>
        <sz val="11"/>
        <color theme="1"/>
        <rFont val="Calibri"/>
        <family val="2"/>
        <scheme val="minor"/>
      </rPr>
      <t>,  v roli s perforací, 2-vrstvý</t>
    </r>
  </si>
  <si>
    <r>
      <t xml:space="preserve">návin 50m, šíře </t>
    </r>
    <r>
      <rPr>
        <b/>
        <sz val="11"/>
        <color rgb="FF00B050"/>
        <rFont val="Calibri"/>
        <family val="2"/>
        <scheme val="minor"/>
      </rPr>
      <t>60cm</t>
    </r>
    <r>
      <rPr>
        <sz val="11"/>
        <color theme="1"/>
        <rFont val="Calibri"/>
        <family val="2"/>
        <scheme val="minor"/>
      </rPr>
      <t>, v roli s perforací, 2-vrstvý</t>
    </r>
  </si>
  <si>
    <t xml:space="preserve">jsou zdravotnickým prostředkem dle zákona č. 375/2022 Sb., splňuje zákon č. 22/1997 Sb., o technických požadavcích na výrobky  ve znění pozdějších předpisů </t>
  </si>
  <si>
    <t>odstraňuje nečistoty, zbytky stolice a moči bez macerace pokožky</t>
  </si>
  <si>
    <t>Vytváří na pokožce transparentní ochranný film</t>
  </si>
  <si>
    <r>
      <t xml:space="preserve">pro ošetřování kožních defektů </t>
    </r>
    <r>
      <rPr>
        <b/>
        <sz val="10"/>
        <color rgb="FF00B050"/>
        <rFont val="Arial"/>
        <family val="2"/>
      </rPr>
      <t>(bez narušení integrity pokožky</t>
    </r>
    <r>
      <rPr>
        <sz val="10"/>
        <color theme="1"/>
        <rFont val="Arial"/>
        <family val="2"/>
      </rPr>
      <t>), jako hojivá mast s vysokým obsahem oxidu zinečnatého (min. 15 %)</t>
    </r>
  </si>
  <si>
    <t>8.</t>
  </si>
  <si>
    <r>
      <rPr>
        <sz val="10"/>
        <color rgb="FF0070C0"/>
        <rFont val="Arial"/>
        <family val="2"/>
      </rPr>
      <t>vhodný pro promazání suché a defektní pokožky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(bez narušení integrity pokožky)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</si>
</sst>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97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4" fontId="9" fillId="5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/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2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164" fontId="6" fillId="3" borderId="0" xfId="21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0" fontId="24" fillId="6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 applyProtection="1">
      <alignment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4" fontId="25" fillId="0" borderId="25" xfId="0" applyNumberFormat="1" applyFont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8" fillId="7" borderId="3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3" fillId="7" borderId="6" xfId="0" applyFont="1" applyFill="1" applyBorder="1" applyAlignment="1">
      <alignment horizontal="left" vertical="center" wrapText="1"/>
    </xf>
    <xf numFmtId="0" fontId="13" fillId="7" borderId="34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35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27" fillId="7" borderId="6" xfId="0" applyFont="1" applyFill="1" applyBorder="1" applyAlignment="1">
      <alignment horizontal="left" vertical="center" wrapText="1"/>
    </xf>
    <xf numFmtId="0" fontId="27" fillId="7" borderId="34" xfId="0" applyFont="1" applyFill="1" applyBorder="1" applyAlignment="1">
      <alignment horizontal="left" vertical="center" wrapText="1"/>
    </xf>
    <xf numFmtId="0" fontId="27" fillId="7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7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5" fillId="7" borderId="31" xfId="23" applyFont="1" applyFill="1" applyBorder="1" applyAlignment="1">
      <alignment horizontal="left" wrapText="1"/>
      <protection/>
    </xf>
    <xf numFmtId="0" fontId="15" fillId="7" borderId="32" xfId="23" applyFont="1" applyFill="1" applyBorder="1" applyAlignment="1">
      <alignment horizontal="left" wrapText="1"/>
      <protection/>
    </xf>
    <xf numFmtId="0" fontId="15" fillId="7" borderId="33" xfId="23" applyFont="1" applyFill="1" applyBorder="1" applyAlignment="1">
      <alignment horizontal="left" wrapText="1"/>
      <protection/>
    </xf>
    <xf numFmtId="0" fontId="8" fillId="5" borderId="39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6" fillId="7" borderId="31" xfId="23" applyFont="1" applyFill="1" applyBorder="1" applyAlignment="1">
      <alignment horizontal="left" wrapText="1"/>
      <protection/>
    </xf>
    <xf numFmtId="0" fontId="26" fillId="7" borderId="32" xfId="23" applyFont="1" applyFill="1" applyBorder="1" applyAlignment="1">
      <alignment horizontal="left" wrapText="1"/>
      <protection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4" borderId="35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2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4" fillId="2" borderId="6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19" fillId="7" borderId="34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3"/>
  <sheetViews>
    <sheetView tabSelected="1" zoomScale="90" zoomScaleNormal="90" workbookViewId="0" topLeftCell="A7">
      <selection activeCell="H13" sqref="H13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7109375" style="2" customWidth="1"/>
    <col min="14" max="14" width="22.7109375" style="2" customWidth="1"/>
    <col min="15" max="15" width="22.140625" style="2" customWidth="1"/>
    <col min="16" max="16" width="15.7109375" style="2" customWidth="1"/>
    <col min="17" max="17" width="18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"/>
    </row>
    <row r="3" spans="1:17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2"/>
    </row>
    <row r="4" spans="1:17" s="18" customFormat="1" ht="31.2" customHeight="1">
      <c r="A4" s="128" t="s">
        <v>9</v>
      </c>
      <c r="B4" s="129"/>
      <c r="C4" s="129"/>
      <c r="D4" s="130"/>
      <c r="E4" s="118" t="s">
        <v>62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2"/>
    </row>
    <row r="5" spans="1:17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2"/>
    </row>
    <row r="6" spans="1:17" s="18" customFormat="1" ht="15.6">
      <c r="A6" s="19"/>
      <c r="B6" s="19"/>
      <c r="C6" s="19"/>
      <c r="D6" s="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"/>
    </row>
    <row r="7" spans="1:17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9"/>
    </row>
    <row r="8" spans="1:18" s="18" customFormat="1" ht="43.5" customHeight="1">
      <c r="A8" s="131" t="s">
        <v>201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ht="17.25" customHeight="1" thickBot="1">
      <c r="F9" s="1"/>
    </row>
    <row r="10" spans="1:17" ht="17.25" customHeight="1" thickBot="1">
      <c r="A10" s="146" t="s">
        <v>63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5" customHeight="1">
      <c r="A12" s="22" t="s">
        <v>0</v>
      </c>
      <c r="B12" s="23" t="s">
        <v>97</v>
      </c>
      <c r="C12" s="80" t="s">
        <v>104</v>
      </c>
      <c r="D12" s="151" t="s">
        <v>224</v>
      </c>
      <c r="E12" s="152" t="s">
        <v>32</v>
      </c>
      <c r="F12" s="23" t="s">
        <v>13</v>
      </c>
      <c r="G12" s="29">
        <v>1270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 aca="true" t="shared" si="1" ref="L12:L13">G12*J12</f>
        <v>0</v>
      </c>
      <c r="M12" s="93"/>
      <c r="N12" s="12"/>
      <c r="O12" s="12"/>
      <c r="P12" s="12"/>
      <c r="Q12" s="41"/>
    </row>
    <row r="13" spans="1:17" ht="29.4" thickBot="1">
      <c r="A13" s="25" t="s">
        <v>1</v>
      </c>
      <c r="B13" s="33">
        <v>4069</v>
      </c>
      <c r="C13" s="81" t="s">
        <v>105</v>
      </c>
      <c r="D13" s="153" t="s">
        <v>225</v>
      </c>
      <c r="E13" s="154" t="s">
        <v>33</v>
      </c>
      <c r="F13" s="33" t="s">
        <v>13</v>
      </c>
      <c r="G13" s="14">
        <v>1060</v>
      </c>
      <c r="H13" s="32"/>
      <c r="I13" s="16"/>
      <c r="J13" s="17">
        <f>H13*(I13+1)</f>
        <v>0</v>
      </c>
      <c r="K13" s="28">
        <f aca="true" t="shared" si="2" ref="K13">G13*H13</f>
        <v>0</v>
      </c>
      <c r="L13" s="17">
        <f t="shared" si="1"/>
        <v>0</v>
      </c>
      <c r="M13" s="94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157" t="s">
        <v>169</v>
      </c>
      <c r="D15" s="158"/>
      <c r="E15" s="158"/>
      <c r="F15" s="158"/>
      <c r="G15" s="76" t="s">
        <v>170</v>
      </c>
      <c r="H15" s="77"/>
      <c r="I15" s="104">
        <f>SUM(K12:K13)</f>
        <v>0</v>
      </c>
      <c r="J15" s="105"/>
      <c r="K15" s="34"/>
      <c r="L15" s="34"/>
      <c r="M15" s="34"/>
      <c r="N15" s="34"/>
      <c r="O15" s="34"/>
      <c r="P15" s="34"/>
      <c r="Q15" s="82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06">
        <f>I17-I15</f>
        <v>0</v>
      </c>
      <c r="J16" s="107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171</v>
      </c>
      <c r="H17" s="38"/>
      <c r="I17" s="108">
        <f>SUM(L12:L13)</f>
        <v>0</v>
      </c>
      <c r="J17" s="109"/>
      <c r="K17" s="34"/>
      <c r="L17" s="34"/>
      <c r="M17" s="34"/>
      <c r="N17" s="34"/>
      <c r="O17" s="34"/>
      <c r="P17" s="34"/>
      <c r="Q17" s="50"/>
    </row>
    <row r="18" spans="1:17" ht="15.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>
      <c r="A21" s="4"/>
      <c r="B21" s="4"/>
      <c r="C21" s="52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44" t="s">
        <v>195</v>
      </c>
      <c r="D24" s="145"/>
      <c r="E24" s="142" t="s">
        <v>73</v>
      </c>
      <c r="F24" s="142"/>
      <c r="G24" s="143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91.2" customHeight="1">
      <c r="C25" s="136" t="s">
        <v>226</v>
      </c>
      <c r="D25" s="137"/>
      <c r="E25" s="134" t="s">
        <v>6</v>
      </c>
      <c r="F25" s="134"/>
      <c r="G25" s="135"/>
      <c r="H25" s="83"/>
      <c r="I25" s="83"/>
      <c r="J25" s="83"/>
      <c r="K25" s="83"/>
      <c r="L25" s="83"/>
      <c r="M25" s="34"/>
      <c r="N25" s="34"/>
      <c r="O25" s="34"/>
      <c r="P25" s="34"/>
      <c r="Q25" s="34"/>
    </row>
    <row r="26" spans="3:17" ht="115.8" customHeight="1">
      <c r="C26" s="138" t="s">
        <v>78</v>
      </c>
      <c r="D26" s="139"/>
      <c r="E26" s="140" t="s">
        <v>6</v>
      </c>
      <c r="F26" s="140"/>
      <c r="G26" s="141"/>
      <c r="H26" s="83"/>
      <c r="I26" s="83"/>
      <c r="J26" s="83"/>
      <c r="K26" s="83"/>
      <c r="L26" s="83"/>
      <c r="M26" s="34"/>
      <c r="N26" s="34"/>
      <c r="O26" s="34"/>
      <c r="P26" s="34"/>
      <c r="Q26" s="34"/>
    </row>
    <row r="27" spans="3:17" ht="41.4" customHeight="1">
      <c r="C27" s="155" t="s">
        <v>79</v>
      </c>
      <c r="D27" s="156"/>
      <c r="E27" s="140" t="s">
        <v>6</v>
      </c>
      <c r="F27" s="140"/>
      <c r="G27" s="141"/>
      <c r="H27" s="83"/>
      <c r="I27" s="83"/>
      <c r="J27" s="83"/>
      <c r="K27" s="83"/>
      <c r="L27" s="83"/>
      <c r="M27" s="34"/>
      <c r="N27" s="34"/>
      <c r="O27" s="34"/>
      <c r="P27" s="34"/>
      <c r="Q27" s="34"/>
    </row>
    <row r="28" spans="3:17" ht="42.6" customHeight="1" thickBot="1">
      <c r="C28" s="113" t="s">
        <v>82</v>
      </c>
      <c r="D28" s="114"/>
      <c r="E28" s="132" t="s">
        <v>6</v>
      </c>
      <c r="F28" s="132"/>
      <c r="G28" s="133"/>
      <c r="H28" s="83"/>
      <c r="I28" s="83"/>
      <c r="J28" s="83"/>
      <c r="K28" s="83"/>
      <c r="L28" s="83"/>
      <c r="M28" s="34"/>
      <c r="N28" s="34"/>
      <c r="O28" s="34"/>
      <c r="P28" s="34"/>
      <c r="Q28" s="34"/>
    </row>
    <row r="31" ht="15" thickBot="1"/>
    <row r="32" spans="1:16" ht="27" customHeight="1" thickBot="1">
      <c r="A32" s="110" t="s">
        <v>110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67"/>
      <c r="N32" s="67"/>
      <c r="O32" s="67"/>
      <c r="P32" s="68"/>
    </row>
    <row r="33" spans="1:16" ht="25.5" customHeight="1">
      <c r="A33" s="98" t="s">
        <v>111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99"/>
      <c r="O33" s="99"/>
      <c r="P33" s="69"/>
    </row>
    <row r="34" spans="1:16" ht="25.5" customHeight="1">
      <c r="A34" s="99" t="s">
        <v>112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69"/>
    </row>
    <row r="35" spans="1:16" ht="25.5" customHeight="1">
      <c r="A35" s="100" t="s">
        <v>113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70"/>
    </row>
    <row r="36" spans="1:16" ht="25.5" customHeight="1">
      <c r="A36" s="100" t="s">
        <v>114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70"/>
    </row>
    <row r="37" spans="1:16" ht="25.5" customHeight="1">
      <c r="A37" s="100" t="s">
        <v>115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70"/>
    </row>
    <row r="38" spans="1:15" s="73" customFormat="1" ht="12" customHeight="1">
      <c r="A38" s="71"/>
      <c r="B38" s="71"/>
      <c r="C38" s="71"/>
      <c r="D38" s="71"/>
      <c r="E38" s="72"/>
      <c r="F38" s="72"/>
      <c r="G38" s="67"/>
      <c r="H38" s="67"/>
      <c r="I38" s="67"/>
      <c r="J38" s="67"/>
      <c r="K38" s="67"/>
      <c r="L38" s="67"/>
      <c r="M38" s="67"/>
      <c r="N38" s="67"/>
      <c r="O38" s="67"/>
    </row>
    <row r="39" spans="1:15" s="85" customFormat="1" ht="25.2" customHeight="1">
      <c r="A39" s="102" t="s">
        <v>116</v>
      </c>
      <c r="B39" s="102"/>
      <c r="C39" s="102"/>
      <c r="D39" s="102"/>
      <c r="E39" s="102"/>
      <c r="F39" s="102"/>
      <c r="G39" s="102"/>
      <c r="H39" s="102"/>
      <c r="I39" s="84"/>
      <c r="J39" s="84"/>
      <c r="K39" s="84"/>
      <c r="L39" s="84"/>
      <c r="M39" s="84"/>
      <c r="N39" s="84"/>
      <c r="O39" s="84"/>
    </row>
    <row r="40" spans="1:15" s="85" customFormat="1" ht="25.2" customHeight="1">
      <c r="A40" s="103"/>
      <c r="B40" s="103"/>
      <c r="C40" s="103"/>
      <c r="D40" s="103"/>
      <c r="E40" s="103"/>
      <c r="F40" s="103"/>
      <c r="G40" s="103"/>
      <c r="H40" s="103"/>
      <c r="I40" s="84"/>
      <c r="J40" s="84"/>
      <c r="K40" s="84"/>
      <c r="L40" s="84"/>
      <c r="M40" s="84"/>
      <c r="N40" s="84"/>
      <c r="O40" s="84"/>
    </row>
    <row r="41" spans="1:15" s="85" customFormat="1" ht="19.95" customHeight="1">
      <c r="A41" s="103" t="s">
        <v>117</v>
      </c>
      <c r="B41" s="103"/>
      <c r="C41" s="103"/>
      <c r="D41" s="103"/>
      <c r="E41" s="103"/>
      <c r="F41" s="103"/>
      <c r="G41" s="103"/>
      <c r="H41" s="103"/>
      <c r="I41" s="84"/>
      <c r="J41" s="84"/>
      <c r="K41" s="84"/>
      <c r="L41" s="84"/>
      <c r="M41" s="84"/>
      <c r="N41" s="84"/>
      <c r="O41" s="84"/>
    </row>
    <row r="42" spans="1:15" s="85" customFormat="1" ht="24" customHeight="1">
      <c r="A42" s="103" t="s">
        <v>118</v>
      </c>
      <c r="B42" s="103"/>
      <c r="C42" s="103"/>
      <c r="D42" s="103"/>
      <c r="E42" s="103"/>
      <c r="F42" s="103"/>
      <c r="G42" s="103"/>
      <c r="H42" s="103"/>
      <c r="I42" s="84"/>
      <c r="J42" s="84"/>
      <c r="K42" s="84"/>
      <c r="L42" s="84"/>
      <c r="M42" s="84"/>
      <c r="N42" s="84"/>
      <c r="O42" s="84"/>
    </row>
    <row r="43" spans="1:15" s="85" customFormat="1" ht="15">
      <c r="A43" s="101" t="s">
        <v>119</v>
      </c>
      <c r="B43" s="101"/>
      <c r="C43" s="101"/>
      <c r="D43" s="101"/>
      <c r="E43" s="101"/>
      <c r="F43" s="101"/>
      <c r="G43" s="101"/>
      <c r="H43" s="101"/>
      <c r="I43" s="84"/>
      <c r="J43" s="84"/>
      <c r="K43" s="84"/>
      <c r="L43" s="84"/>
      <c r="M43" s="84"/>
      <c r="N43" s="84"/>
      <c r="O43" s="84"/>
    </row>
  </sheetData>
  <sheetProtection sheet="1" formatRows="0" selectLockedCells="1"/>
  <mergeCells count="38">
    <mergeCell ref="A7:P7"/>
    <mergeCell ref="E28:G28"/>
    <mergeCell ref="E25:G25"/>
    <mergeCell ref="C25:D25"/>
    <mergeCell ref="C26:D26"/>
    <mergeCell ref="E26:G26"/>
    <mergeCell ref="A8:R8"/>
    <mergeCell ref="E24:G24"/>
    <mergeCell ref="C24:D24"/>
    <mergeCell ref="A10:Q10"/>
    <mergeCell ref="D11:E11"/>
    <mergeCell ref="D12:E12"/>
    <mergeCell ref="D13:E13"/>
    <mergeCell ref="C27:D27"/>
    <mergeCell ref="E27:G27"/>
    <mergeCell ref="C15:F15"/>
    <mergeCell ref="A2:P2"/>
    <mergeCell ref="E3:P3"/>
    <mergeCell ref="E5:P5"/>
    <mergeCell ref="A3:D3"/>
    <mergeCell ref="A5:D5"/>
    <mergeCell ref="A4:D4"/>
    <mergeCell ref="E4:P4"/>
    <mergeCell ref="I15:J15"/>
    <mergeCell ref="I16:J16"/>
    <mergeCell ref="I17:J17"/>
    <mergeCell ref="A32:L32"/>
    <mergeCell ref="C28:D28"/>
    <mergeCell ref="A33:O33"/>
    <mergeCell ref="A34:O34"/>
    <mergeCell ref="A35:O35"/>
    <mergeCell ref="A36:O36"/>
    <mergeCell ref="A43:H43"/>
    <mergeCell ref="A37:O37"/>
    <mergeCell ref="A39:H39"/>
    <mergeCell ref="A40:H40"/>
    <mergeCell ref="A41:H41"/>
    <mergeCell ref="A42:H4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6" r:id="rId1"/>
  <rowBreaks count="1" manualBreakCount="1">
    <brk id="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71F9-2E45-4708-8383-7DEA8E1812A0}">
  <sheetPr>
    <tabColor rgb="FFFF0000"/>
    <pageSetUpPr fitToPage="1"/>
  </sheetPr>
  <dimension ref="A2:R33"/>
  <sheetViews>
    <sheetView zoomScale="90" zoomScaleNormal="90" workbookViewId="0" topLeftCell="A1">
      <selection activeCell="A29" sqref="A29:H29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9.28125" style="2" customWidth="1"/>
    <col min="14" max="14" width="13.140625" style="2" customWidth="1"/>
    <col min="15" max="15" width="25.7109375" style="2" customWidth="1"/>
    <col min="16" max="16" width="16.7109375" style="2" customWidth="1"/>
    <col min="17" max="17" width="23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"/>
    </row>
    <row r="3" spans="1:17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2"/>
    </row>
    <row r="4" spans="1:17" s="18" customFormat="1" ht="31.2" customHeight="1">
      <c r="A4" s="128" t="s">
        <v>9</v>
      </c>
      <c r="B4" s="129"/>
      <c r="C4" s="129"/>
      <c r="D4" s="130"/>
      <c r="E4" s="118" t="s">
        <v>166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2"/>
    </row>
    <row r="5" spans="1:17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9"/>
      <c r="R7" s="78"/>
    </row>
    <row r="8" spans="1:18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ht="17.25" customHeight="1" thickBot="1">
      <c r="F9" s="1"/>
    </row>
    <row r="10" spans="1:17" ht="17.25" customHeight="1" thickBot="1">
      <c r="A10" s="146" t="s">
        <v>190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 thickBot="1">
      <c r="A12" s="25" t="s">
        <v>0</v>
      </c>
      <c r="B12" s="33" t="s">
        <v>99</v>
      </c>
      <c r="C12" s="31" t="s">
        <v>53</v>
      </c>
      <c r="D12" s="153" t="s">
        <v>164</v>
      </c>
      <c r="E12" s="154" t="s">
        <v>55</v>
      </c>
      <c r="F12" s="33" t="s">
        <v>13</v>
      </c>
      <c r="G12" s="63">
        <v>884</v>
      </c>
      <c r="H12" s="32"/>
      <c r="I12" s="16"/>
      <c r="J12" s="17">
        <f aca="true" t="shared" si="0" ref="J12">H12*(I12+1)</f>
        <v>0</v>
      </c>
      <c r="K12" s="28">
        <f>G12*H12</f>
        <v>0</v>
      </c>
      <c r="L12" s="17">
        <f>G12*J12</f>
        <v>0</v>
      </c>
      <c r="M12" s="94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57" t="s">
        <v>181</v>
      </c>
      <c r="D14" s="158"/>
      <c r="E14" s="158"/>
      <c r="F14" s="158"/>
      <c r="G14" s="76" t="s">
        <v>170</v>
      </c>
      <c r="H14" s="77"/>
      <c r="I14" s="104">
        <f>SUM(K12)</f>
        <v>0</v>
      </c>
      <c r="J14" s="105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06">
        <f>I16-I14</f>
        <v>0</v>
      </c>
      <c r="J15" s="107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171</v>
      </c>
      <c r="H16" s="38"/>
      <c r="I16" s="108">
        <f>SUM(L12)</f>
        <v>0</v>
      </c>
      <c r="J16" s="109"/>
      <c r="K16" s="34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22" spans="1:16" ht="27" customHeight="1" thickBot="1">
      <c r="A22" s="110" t="s">
        <v>110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67"/>
      <c r="N22" s="67"/>
      <c r="O22" s="67"/>
      <c r="P22" s="68"/>
    </row>
    <row r="23" spans="1:16" ht="25.5" customHeight="1">
      <c r="A23" s="98" t="s">
        <v>111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99"/>
      <c r="O23" s="99"/>
      <c r="P23" s="69"/>
    </row>
    <row r="24" spans="1:16" ht="25.5" customHeight="1">
      <c r="A24" s="99" t="s">
        <v>112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69"/>
    </row>
    <row r="25" spans="1:16" ht="25.5" customHeight="1">
      <c r="A25" s="100" t="s">
        <v>113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70"/>
    </row>
    <row r="26" spans="1:16" ht="25.5" customHeight="1">
      <c r="A26" s="100" t="s">
        <v>114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70"/>
    </row>
    <row r="27" spans="1:16" ht="25.5" customHeight="1">
      <c r="A27" s="100" t="s">
        <v>115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70"/>
    </row>
    <row r="28" spans="1:15" s="73" customFormat="1" ht="12" customHeight="1">
      <c r="A28" s="71"/>
      <c r="B28" s="71"/>
      <c r="C28" s="71"/>
      <c r="D28" s="71"/>
      <c r="E28" s="72"/>
      <c r="F28" s="72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5.2" customHeight="1">
      <c r="A29" s="102" t="s">
        <v>116</v>
      </c>
      <c r="B29" s="102"/>
      <c r="C29" s="102"/>
      <c r="D29" s="102"/>
      <c r="E29" s="102"/>
      <c r="F29" s="102"/>
      <c r="G29" s="102"/>
      <c r="H29" s="102"/>
      <c r="I29" s="74"/>
      <c r="J29" s="74"/>
      <c r="K29" s="74"/>
      <c r="L29" s="74"/>
      <c r="M29" s="74"/>
      <c r="N29" s="74"/>
      <c r="O29" s="74"/>
    </row>
    <row r="30" spans="1:15" ht="25.2" customHeight="1">
      <c r="A30" s="103"/>
      <c r="B30" s="103"/>
      <c r="C30" s="103"/>
      <c r="D30" s="103"/>
      <c r="E30" s="103"/>
      <c r="F30" s="103"/>
      <c r="G30" s="103"/>
      <c r="H30" s="103"/>
      <c r="I30" s="74"/>
      <c r="J30" s="74"/>
      <c r="K30" s="74"/>
      <c r="L30" s="74"/>
      <c r="M30" s="74"/>
      <c r="N30" s="74"/>
      <c r="O30" s="74"/>
    </row>
    <row r="31" spans="1:15" ht="19.95" customHeight="1">
      <c r="A31" s="103" t="s">
        <v>117</v>
      </c>
      <c r="B31" s="103"/>
      <c r="C31" s="103"/>
      <c r="D31" s="103"/>
      <c r="E31" s="103"/>
      <c r="F31" s="103"/>
      <c r="G31" s="103"/>
      <c r="H31" s="103"/>
      <c r="I31" s="74"/>
      <c r="J31" s="74"/>
      <c r="K31" s="74"/>
      <c r="L31" s="74"/>
      <c r="M31" s="74"/>
      <c r="N31" s="74"/>
      <c r="O31" s="74"/>
    </row>
    <row r="32" spans="1:15" ht="24" customHeight="1">
      <c r="A32" s="103" t="s">
        <v>118</v>
      </c>
      <c r="B32" s="103"/>
      <c r="C32" s="103"/>
      <c r="D32" s="103"/>
      <c r="E32" s="103"/>
      <c r="F32" s="103"/>
      <c r="G32" s="103"/>
      <c r="H32" s="103"/>
      <c r="I32" s="74"/>
      <c r="J32" s="74"/>
      <c r="K32" s="74"/>
      <c r="L32" s="74"/>
      <c r="M32" s="74"/>
      <c r="N32" s="74"/>
      <c r="O32" s="74"/>
    </row>
    <row r="33" spans="1:15" ht="15">
      <c r="A33" s="101" t="s">
        <v>119</v>
      </c>
      <c r="B33" s="101"/>
      <c r="C33" s="101"/>
      <c r="D33" s="101"/>
      <c r="E33" s="101"/>
      <c r="F33" s="101"/>
      <c r="G33" s="101"/>
      <c r="H33" s="101"/>
      <c r="I33" s="74"/>
      <c r="J33" s="74"/>
      <c r="K33" s="74"/>
      <c r="L33" s="74"/>
      <c r="M33" s="74"/>
      <c r="N33" s="74"/>
      <c r="O33" s="74"/>
    </row>
  </sheetData>
  <sheetProtection sheet="1" formatRows="0" selectLockedCells="1"/>
  <mergeCells count="27"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C14:F14"/>
    <mergeCell ref="I14:J14"/>
    <mergeCell ref="A22:L22"/>
    <mergeCell ref="A23:O23"/>
    <mergeCell ref="A24:O24"/>
    <mergeCell ref="A25:O25"/>
    <mergeCell ref="A26:O26"/>
    <mergeCell ref="A33:H33"/>
    <mergeCell ref="A27:O27"/>
    <mergeCell ref="A29:H29"/>
    <mergeCell ref="A30:H30"/>
    <mergeCell ref="A31:H31"/>
    <mergeCell ref="A32:H3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1E44-2670-4777-A07C-A0DB16630517}">
  <sheetPr>
    <tabColor rgb="FFFF0000"/>
    <pageSetUpPr fitToPage="1"/>
  </sheetPr>
  <dimension ref="A2:R45"/>
  <sheetViews>
    <sheetView zoomScale="90" zoomScaleNormal="90" workbookViewId="0" topLeftCell="A1">
      <selection activeCell="E29" sqref="E29:G29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1.28125" style="2" customWidth="1"/>
    <col min="14" max="14" width="13.00390625" style="2" customWidth="1"/>
    <col min="15" max="15" width="22.421875" style="2" customWidth="1"/>
    <col min="16" max="16" width="20.57421875" style="2" customWidth="1"/>
    <col min="17" max="17" width="17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"/>
    </row>
    <row r="3" spans="1:17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2"/>
    </row>
    <row r="4" spans="1:17" s="18" customFormat="1" ht="31.2" customHeight="1">
      <c r="A4" s="128" t="s">
        <v>9</v>
      </c>
      <c r="B4" s="129"/>
      <c r="C4" s="129"/>
      <c r="D4" s="130"/>
      <c r="E4" s="118" t="s">
        <v>211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2"/>
    </row>
    <row r="5" spans="1:17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9"/>
      <c r="R7" s="78"/>
    </row>
    <row r="8" spans="1:18" s="18" customFormat="1" ht="43.5" customHeight="1">
      <c r="A8" s="131" t="s">
        <v>26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ht="17.25" customHeight="1" thickBot="1">
      <c r="F9" s="1"/>
    </row>
    <row r="10" spans="1:17" ht="17.25" customHeight="1" thickBot="1">
      <c r="A10" s="146" t="s">
        <v>64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>
      <c r="A12" s="22" t="s">
        <v>0</v>
      </c>
      <c r="B12" s="23" t="s">
        <v>98</v>
      </c>
      <c r="C12" s="24" t="s">
        <v>65</v>
      </c>
      <c r="D12" s="151" t="s">
        <v>66</v>
      </c>
      <c r="E12" s="152" t="s">
        <v>31</v>
      </c>
      <c r="F12" s="23" t="s">
        <v>13</v>
      </c>
      <c r="G12" s="29">
        <v>40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93"/>
      <c r="N12" s="12"/>
      <c r="O12" s="12"/>
      <c r="P12" s="12"/>
      <c r="Q12" s="41"/>
    </row>
    <row r="13" spans="1:17" ht="45" customHeight="1">
      <c r="A13" s="22" t="s">
        <v>1</v>
      </c>
      <c r="B13" s="21" t="s">
        <v>100</v>
      </c>
      <c r="C13" s="24" t="s">
        <v>65</v>
      </c>
      <c r="D13" s="151" t="s">
        <v>67</v>
      </c>
      <c r="E13" s="152" t="s">
        <v>35</v>
      </c>
      <c r="F13" s="23" t="s">
        <v>13</v>
      </c>
      <c r="G13" s="6">
        <v>103200</v>
      </c>
      <c r="H13" s="26"/>
      <c r="I13" s="13"/>
      <c r="J13" s="5">
        <f aca="true" t="shared" si="1" ref="J13:J14">H13*(I13+1)</f>
        <v>0</v>
      </c>
      <c r="K13" s="27">
        <f aca="true" t="shared" si="2" ref="K13:K14">G13*H13</f>
        <v>0</v>
      </c>
      <c r="L13" s="5">
        <f aca="true" t="shared" si="3" ref="L13:L14">G13*J13</f>
        <v>0</v>
      </c>
      <c r="M13" s="93"/>
      <c r="N13" s="12"/>
      <c r="O13" s="12"/>
      <c r="P13" s="12"/>
      <c r="Q13" s="41"/>
    </row>
    <row r="14" spans="1:17" ht="43.8" thickBot="1">
      <c r="A14" s="25" t="s">
        <v>203</v>
      </c>
      <c r="B14" s="30" t="s">
        <v>101</v>
      </c>
      <c r="C14" s="31" t="s">
        <v>65</v>
      </c>
      <c r="D14" s="153" t="s">
        <v>68</v>
      </c>
      <c r="E14" s="154" t="s">
        <v>36</v>
      </c>
      <c r="F14" s="33" t="s">
        <v>13</v>
      </c>
      <c r="G14" s="14">
        <v>55800</v>
      </c>
      <c r="H14" s="32"/>
      <c r="I14" s="16"/>
      <c r="J14" s="17">
        <f t="shared" si="1"/>
        <v>0</v>
      </c>
      <c r="K14" s="28">
        <f t="shared" si="2"/>
        <v>0</v>
      </c>
      <c r="L14" s="17">
        <f t="shared" si="3"/>
        <v>0</v>
      </c>
      <c r="M14" s="94"/>
      <c r="N14" s="15"/>
      <c r="O14" s="15"/>
      <c r="P14" s="15"/>
      <c r="Q14" s="53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57" t="s">
        <v>172</v>
      </c>
      <c r="D16" s="158"/>
      <c r="E16" s="158"/>
      <c r="F16" s="158"/>
      <c r="G16" s="76" t="s">
        <v>170</v>
      </c>
      <c r="H16" s="77"/>
      <c r="I16" s="104">
        <f>SUM(K12:K14)</f>
        <v>0</v>
      </c>
      <c r="J16" s="105"/>
      <c r="K16" s="34"/>
      <c r="L16" s="34"/>
      <c r="M16" s="34"/>
      <c r="N16" s="34"/>
      <c r="O16" s="34"/>
      <c r="P16" s="34"/>
      <c r="Q16" s="82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06">
        <f>I18-I16</f>
        <v>0</v>
      </c>
      <c r="J17" s="107"/>
      <c r="K17" s="34"/>
      <c r="L17" s="34"/>
      <c r="M17" s="34"/>
      <c r="N17" s="34"/>
      <c r="O17" s="34"/>
      <c r="P17" s="34"/>
      <c r="Q17" s="50"/>
    </row>
    <row r="18" spans="1:17" ht="16.2" thickBot="1">
      <c r="A18" s="34"/>
      <c r="B18" s="34"/>
      <c r="C18" s="34"/>
      <c r="D18" s="34"/>
      <c r="E18" s="34"/>
      <c r="F18" s="34"/>
      <c r="G18" s="37" t="s">
        <v>171</v>
      </c>
      <c r="H18" s="38"/>
      <c r="I18" s="108">
        <f>SUM(L12:L14)</f>
        <v>0</v>
      </c>
      <c r="J18" s="109"/>
      <c r="K18" s="34"/>
      <c r="L18" s="34"/>
      <c r="M18" s="34"/>
      <c r="N18" s="34"/>
      <c r="O18" s="34"/>
      <c r="P18" s="34"/>
      <c r="Q18" s="50"/>
    </row>
    <row r="19" spans="1:17" ht="15.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50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2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4" customHeight="1" thickBot="1">
      <c r="A24" s="4"/>
      <c r="B24" s="4"/>
      <c r="C24" s="52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42" customHeight="1" thickBot="1">
      <c r="A25" s="4"/>
      <c r="B25" s="4"/>
      <c r="C25" s="144" t="s">
        <v>196</v>
      </c>
      <c r="D25" s="145"/>
      <c r="E25" s="142" t="s">
        <v>81</v>
      </c>
      <c r="F25" s="142"/>
      <c r="G25" s="143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3:17" ht="57.6" customHeight="1">
      <c r="C26" s="165" t="s">
        <v>77</v>
      </c>
      <c r="D26" s="137"/>
      <c r="E26" s="134" t="s">
        <v>6</v>
      </c>
      <c r="F26" s="134"/>
      <c r="G26" s="135"/>
      <c r="H26" s="83"/>
      <c r="I26" s="83"/>
      <c r="J26" s="83"/>
      <c r="K26" s="83"/>
      <c r="L26" s="83"/>
      <c r="M26" s="34"/>
      <c r="N26" s="34"/>
      <c r="O26" s="34"/>
      <c r="P26" s="34"/>
      <c r="Q26" s="34"/>
    </row>
    <row r="27" spans="3:17" ht="84" customHeight="1">
      <c r="C27" s="138" t="s">
        <v>78</v>
      </c>
      <c r="D27" s="139"/>
      <c r="E27" s="140" t="s">
        <v>6</v>
      </c>
      <c r="F27" s="140"/>
      <c r="G27" s="141"/>
      <c r="H27" s="83"/>
      <c r="I27" s="83"/>
      <c r="J27" s="83"/>
      <c r="K27" s="83"/>
      <c r="L27" s="83"/>
      <c r="M27" s="34"/>
      <c r="N27" s="34"/>
      <c r="O27" s="34"/>
      <c r="P27" s="34"/>
      <c r="Q27" s="34"/>
    </row>
    <row r="28" spans="3:17" ht="41.4" customHeight="1">
      <c r="C28" s="155" t="s">
        <v>79</v>
      </c>
      <c r="D28" s="156"/>
      <c r="E28" s="140" t="s">
        <v>6</v>
      </c>
      <c r="F28" s="140"/>
      <c r="G28" s="141"/>
      <c r="H28" s="83"/>
      <c r="I28" s="83"/>
      <c r="J28" s="83"/>
      <c r="K28" s="83"/>
      <c r="L28" s="83"/>
      <c r="M28" s="34"/>
      <c r="N28" s="34"/>
      <c r="O28" s="34"/>
      <c r="P28" s="34"/>
      <c r="Q28" s="34"/>
    </row>
    <row r="29" spans="3:17" ht="41.4" customHeight="1">
      <c r="C29" s="163" t="s">
        <v>222</v>
      </c>
      <c r="D29" s="164"/>
      <c r="E29" s="140" t="s">
        <v>6</v>
      </c>
      <c r="F29" s="140"/>
      <c r="G29" s="141"/>
      <c r="H29" s="83"/>
      <c r="I29" s="83"/>
      <c r="J29" s="83"/>
      <c r="K29" s="83"/>
      <c r="L29" s="83"/>
      <c r="M29" s="34"/>
      <c r="N29" s="34"/>
      <c r="O29" s="34"/>
      <c r="P29" s="34"/>
      <c r="Q29" s="34"/>
    </row>
    <row r="30" spans="3:17" ht="41.4" customHeight="1" thickBot="1">
      <c r="C30" s="159" t="s">
        <v>80</v>
      </c>
      <c r="D30" s="160"/>
      <c r="E30" s="161" t="s">
        <v>6</v>
      </c>
      <c r="F30" s="161"/>
      <c r="G30" s="162"/>
      <c r="H30" s="83"/>
      <c r="I30" s="83"/>
      <c r="J30" s="83"/>
      <c r="K30" s="83"/>
      <c r="L30" s="83"/>
      <c r="M30" s="34"/>
      <c r="N30" s="34"/>
      <c r="O30" s="34"/>
      <c r="P30" s="34"/>
      <c r="Q30" s="34"/>
    </row>
    <row r="33" ht="15" thickBot="1"/>
    <row r="34" spans="1:16" ht="27" customHeight="1" thickBot="1">
      <c r="A34" s="110" t="s">
        <v>110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67"/>
      <c r="N34" s="67"/>
      <c r="O34" s="67"/>
      <c r="P34" s="68"/>
    </row>
    <row r="35" spans="1:16" ht="25.5" customHeight="1">
      <c r="A35" s="98" t="s">
        <v>111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99"/>
      <c r="O35" s="99"/>
      <c r="P35" s="69"/>
    </row>
    <row r="36" spans="1:16" ht="25.5" customHeight="1">
      <c r="A36" s="99" t="s">
        <v>112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69"/>
    </row>
    <row r="37" spans="1:16" ht="25.5" customHeight="1">
      <c r="A37" s="100" t="s">
        <v>113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70"/>
    </row>
    <row r="38" spans="1:16" ht="25.5" customHeight="1">
      <c r="A38" s="100" t="s">
        <v>114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70"/>
    </row>
    <row r="39" spans="1:16" ht="25.5" customHeight="1">
      <c r="A39" s="100" t="s">
        <v>115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70"/>
    </row>
    <row r="40" spans="1:15" s="73" customFormat="1" ht="12" customHeight="1">
      <c r="A40" s="71"/>
      <c r="B40" s="71"/>
      <c r="C40" s="71"/>
      <c r="D40" s="71"/>
      <c r="E40" s="72"/>
      <c r="F40" s="72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25.2" customHeight="1">
      <c r="A41" s="102" t="s">
        <v>116</v>
      </c>
      <c r="B41" s="102"/>
      <c r="C41" s="102"/>
      <c r="D41" s="102"/>
      <c r="E41" s="102"/>
      <c r="F41" s="102"/>
      <c r="G41" s="102"/>
      <c r="H41" s="102"/>
      <c r="I41" s="74"/>
      <c r="J41" s="74"/>
      <c r="K41" s="74"/>
      <c r="L41" s="74"/>
      <c r="M41" s="74"/>
      <c r="N41" s="74"/>
      <c r="O41" s="74"/>
    </row>
    <row r="42" spans="1:15" ht="25.2" customHeight="1">
      <c r="A42" s="103"/>
      <c r="B42" s="103"/>
      <c r="C42" s="103"/>
      <c r="D42" s="103"/>
      <c r="E42" s="103"/>
      <c r="F42" s="103"/>
      <c r="G42" s="103"/>
      <c r="H42" s="103"/>
      <c r="I42" s="74"/>
      <c r="J42" s="74"/>
      <c r="K42" s="74"/>
      <c r="L42" s="74"/>
      <c r="M42" s="74"/>
      <c r="N42" s="74"/>
      <c r="O42" s="74"/>
    </row>
    <row r="43" spans="1:15" ht="19.95" customHeight="1">
      <c r="A43" s="103" t="s">
        <v>117</v>
      </c>
      <c r="B43" s="103"/>
      <c r="C43" s="103"/>
      <c r="D43" s="103"/>
      <c r="E43" s="103"/>
      <c r="F43" s="103"/>
      <c r="G43" s="103"/>
      <c r="H43" s="103"/>
      <c r="I43" s="74"/>
      <c r="J43" s="74"/>
      <c r="K43" s="74"/>
      <c r="L43" s="74"/>
      <c r="M43" s="74"/>
      <c r="N43" s="74"/>
      <c r="O43" s="74"/>
    </row>
    <row r="44" spans="1:15" ht="24" customHeight="1">
      <c r="A44" s="103" t="s">
        <v>118</v>
      </c>
      <c r="B44" s="103"/>
      <c r="C44" s="103"/>
      <c r="D44" s="103"/>
      <c r="E44" s="103"/>
      <c r="F44" s="103"/>
      <c r="G44" s="103"/>
      <c r="H44" s="103"/>
      <c r="I44" s="74"/>
      <c r="J44" s="74"/>
      <c r="K44" s="74"/>
      <c r="L44" s="74"/>
      <c r="M44" s="74"/>
      <c r="N44" s="74"/>
      <c r="O44" s="74"/>
    </row>
    <row r="45" spans="1:15" ht="15">
      <c r="A45" s="101" t="s">
        <v>119</v>
      </c>
      <c r="B45" s="101"/>
      <c r="C45" s="101"/>
      <c r="D45" s="101"/>
      <c r="E45" s="101"/>
      <c r="F45" s="101"/>
      <c r="G45" s="101"/>
      <c r="H45" s="101"/>
      <c r="I45" s="74"/>
      <c r="J45" s="74"/>
      <c r="K45" s="74"/>
      <c r="L45" s="74"/>
      <c r="M45" s="74"/>
      <c r="N45" s="74"/>
      <c r="O45" s="74"/>
    </row>
  </sheetData>
  <sheetProtection sheet="1" formatRows="0" selectLockedCells="1"/>
  <mergeCells count="41">
    <mergeCell ref="A5:D5"/>
    <mergeCell ref="E5:P5"/>
    <mergeCell ref="A2:P2"/>
    <mergeCell ref="A3:D3"/>
    <mergeCell ref="E3:P3"/>
    <mergeCell ref="A4:D4"/>
    <mergeCell ref="E4:P4"/>
    <mergeCell ref="D13:E13"/>
    <mergeCell ref="D14:E14"/>
    <mergeCell ref="A7:P7"/>
    <mergeCell ref="A8:R8"/>
    <mergeCell ref="A10:Q10"/>
    <mergeCell ref="D11:E11"/>
    <mergeCell ref="D12:E12"/>
    <mergeCell ref="I16:J16"/>
    <mergeCell ref="I17:J17"/>
    <mergeCell ref="I18:J18"/>
    <mergeCell ref="C30:D30"/>
    <mergeCell ref="E30:G30"/>
    <mergeCell ref="C27:D27"/>
    <mergeCell ref="E27:G27"/>
    <mergeCell ref="C28:D28"/>
    <mergeCell ref="E28:G28"/>
    <mergeCell ref="C29:D29"/>
    <mergeCell ref="E29:G29"/>
    <mergeCell ref="C25:D25"/>
    <mergeCell ref="E25:G25"/>
    <mergeCell ref="C26:D26"/>
    <mergeCell ref="E26:G26"/>
    <mergeCell ref="C16:F16"/>
    <mergeCell ref="A34:L34"/>
    <mergeCell ref="A35:O35"/>
    <mergeCell ref="A36:O36"/>
    <mergeCell ref="A37:O37"/>
    <mergeCell ref="A38:O38"/>
    <mergeCell ref="A45:H45"/>
    <mergeCell ref="A39:O39"/>
    <mergeCell ref="A41:H41"/>
    <mergeCell ref="A42:H42"/>
    <mergeCell ref="A43:H43"/>
    <mergeCell ref="A44:H4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6D87-CD86-4811-9C86-9C06FD4D1869}">
  <sheetPr>
    <tabColor rgb="FFFF0000"/>
    <pageSetUpPr fitToPage="1"/>
  </sheetPr>
  <dimension ref="A2:Q41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0.1406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6.00390625" style="2" customWidth="1"/>
    <col min="14" max="14" width="27.28125" style="2" customWidth="1"/>
    <col min="15" max="15" width="17.421875" style="2" customWidth="1"/>
    <col min="16" max="16" width="20.00390625" style="2" customWidth="1"/>
    <col min="17" max="17" width="15.28125" style="2" customWidth="1"/>
    <col min="18" max="16384" width="9.140625" style="2" customWidth="1"/>
  </cols>
  <sheetData>
    <row r="1" ht="15" thickBot="1"/>
    <row r="2" spans="1:16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2"/>
    </row>
    <row r="3" spans="1:16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2"/>
    </row>
    <row r="4" spans="1:16" s="18" customFormat="1" ht="31.2" customHeight="1">
      <c r="A4" s="128" t="s">
        <v>9</v>
      </c>
      <c r="B4" s="129"/>
      <c r="C4" s="129"/>
      <c r="D4" s="130"/>
      <c r="E4" s="118" t="s">
        <v>182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2"/>
    </row>
    <row r="5" spans="1:16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39"/>
    </row>
    <row r="8" spans="1:17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ht="17.25" customHeight="1" thickBot="1">
      <c r="F9" s="1"/>
    </row>
    <row r="10" spans="1:16" ht="17.25" customHeight="1" thickBot="1">
      <c r="A10" s="146" t="s">
        <v>70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16" ht="92.25" customHeight="1">
      <c r="A11" s="56" t="s">
        <v>2</v>
      </c>
      <c r="B11" s="57" t="s">
        <v>3</v>
      </c>
      <c r="C11" s="58" t="s">
        <v>28</v>
      </c>
      <c r="D11" s="167" t="s">
        <v>29</v>
      </c>
      <c r="E11" s="168"/>
      <c r="F11" s="58" t="s">
        <v>15</v>
      </c>
      <c r="G11" s="59" t="s">
        <v>22</v>
      </c>
      <c r="H11" s="59" t="s">
        <v>16</v>
      </c>
      <c r="I11" s="59" t="s">
        <v>17</v>
      </c>
      <c r="J11" s="60" t="s">
        <v>23</v>
      </c>
      <c r="K11" s="60" t="s">
        <v>24</v>
      </c>
      <c r="L11" s="60" t="s">
        <v>18</v>
      </c>
      <c r="M11" s="61" t="s">
        <v>19</v>
      </c>
      <c r="N11" s="59" t="s">
        <v>20</v>
      </c>
      <c r="O11" s="59" t="s">
        <v>21</v>
      </c>
      <c r="P11" s="62" t="s">
        <v>14</v>
      </c>
    </row>
    <row r="12" spans="1:16" ht="30" customHeight="1" thickBot="1">
      <c r="A12" s="25" t="s">
        <v>0</v>
      </c>
      <c r="B12" s="30" t="s">
        <v>167</v>
      </c>
      <c r="C12" s="31" t="s">
        <v>69</v>
      </c>
      <c r="D12" s="166" t="s">
        <v>217</v>
      </c>
      <c r="E12" s="154" t="s">
        <v>37</v>
      </c>
      <c r="F12" s="33" t="s">
        <v>13</v>
      </c>
      <c r="G12" s="14">
        <v>90000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15"/>
      <c r="O12" s="15"/>
      <c r="P12" s="53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57" t="s">
        <v>173</v>
      </c>
      <c r="D14" s="158"/>
      <c r="E14" s="158"/>
      <c r="F14" s="158"/>
      <c r="G14" s="76" t="s">
        <v>170</v>
      </c>
      <c r="H14" s="77"/>
      <c r="I14" s="104">
        <f>SUM(K12)</f>
        <v>0</v>
      </c>
      <c r="J14" s="105"/>
      <c r="K14" s="34"/>
      <c r="L14" s="34"/>
      <c r="M14" s="34"/>
      <c r="N14" s="34"/>
      <c r="O14" s="34"/>
      <c r="P14" s="82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06">
        <f>I16-I14</f>
        <v>0</v>
      </c>
      <c r="J15" s="107"/>
      <c r="K15" s="34"/>
      <c r="L15" s="34"/>
      <c r="M15" s="34"/>
      <c r="N15" s="34"/>
      <c r="O15" s="34"/>
      <c r="P15" s="50"/>
    </row>
    <row r="16" spans="1:16" ht="16.2" thickBot="1">
      <c r="A16" s="34"/>
      <c r="B16" s="34"/>
      <c r="C16" s="34"/>
      <c r="D16" s="34"/>
      <c r="E16" s="34"/>
      <c r="F16" s="34"/>
      <c r="G16" s="37" t="s">
        <v>171</v>
      </c>
      <c r="H16" s="38"/>
      <c r="I16" s="108">
        <f>SUM(L12)</f>
        <v>0</v>
      </c>
      <c r="J16" s="109"/>
      <c r="K16" s="34"/>
      <c r="L16" s="34"/>
      <c r="M16" s="34"/>
      <c r="N16" s="34"/>
      <c r="O16" s="34"/>
      <c r="P16" s="50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/>
    </row>
    <row r="19" spans="1:16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2" t="s">
        <v>12</v>
      </c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 thickBo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42" customHeight="1" thickBot="1">
      <c r="A23" s="4"/>
      <c r="B23" s="4"/>
      <c r="C23" s="144" t="s">
        <v>72</v>
      </c>
      <c r="D23" s="145"/>
      <c r="E23" s="142" t="s">
        <v>73</v>
      </c>
      <c r="F23" s="142"/>
      <c r="G23" s="143"/>
      <c r="H23" s="34"/>
      <c r="I23" s="34"/>
      <c r="J23" s="34"/>
      <c r="K23" s="34"/>
      <c r="L23" s="34"/>
      <c r="M23" s="34"/>
      <c r="N23" s="34"/>
      <c r="O23" s="34"/>
      <c r="P23" s="34"/>
    </row>
    <row r="24" spans="3:16" ht="91.2" customHeight="1">
      <c r="C24" s="165" t="s">
        <v>74</v>
      </c>
      <c r="D24" s="137"/>
      <c r="E24" s="134" t="s">
        <v>6</v>
      </c>
      <c r="F24" s="134"/>
      <c r="G24" s="135"/>
      <c r="H24" s="83"/>
      <c r="I24" s="83"/>
      <c r="J24" s="83"/>
      <c r="K24" s="83"/>
      <c r="L24" s="83"/>
      <c r="M24" s="34"/>
      <c r="N24" s="34"/>
      <c r="O24" s="34"/>
      <c r="P24" s="34"/>
    </row>
    <row r="25" spans="3:16" ht="30" customHeight="1">
      <c r="C25" s="138" t="s">
        <v>75</v>
      </c>
      <c r="D25" s="139"/>
      <c r="E25" s="140" t="s">
        <v>6</v>
      </c>
      <c r="F25" s="140"/>
      <c r="G25" s="141"/>
      <c r="H25" s="83"/>
      <c r="I25" s="83"/>
      <c r="J25" s="83"/>
      <c r="K25" s="83"/>
      <c r="L25" s="83"/>
      <c r="M25" s="34"/>
      <c r="N25" s="34"/>
      <c r="O25" s="34"/>
      <c r="P25" s="34"/>
    </row>
    <row r="26" spans="3:16" ht="41.4" customHeight="1" thickBot="1">
      <c r="C26" s="113" t="s">
        <v>160</v>
      </c>
      <c r="D26" s="114"/>
      <c r="E26" s="161" t="s">
        <v>6</v>
      </c>
      <c r="F26" s="161"/>
      <c r="G26" s="162"/>
      <c r="H26" s="83"/>
      <c r="I26" s="83"/>
      <c r="J26" s="83"/>
      <c r="K26" s="83"/>
      <c r="L26" s="83"/>
      <c r="M26" s="34"/>
      <c r="N26" s="34"/>
      <c r="O26" s="34"/>
      <c r="P26" s="34"/>
    </row>
    <row r="29" ht="15" thickBot="1"/>
    <row r="30" spans="1:15" ht="27" customHeight="1" thickBot="1">
      <c r="A30" s="110" t="s">
        <v>110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  <c r="M30" s="67"/>
      <c r="N30" s="67"/>
      <c r="O30" s="68"/>
    </row>
    <row r="31" spans="1:15" ht="25.5" customHeight="1">
      <c r="A31" s="98" t="s">
        <v>111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99"/>
      <c r="O31" s="69"/>
    </row>
    <row r="32" spans="1:15" ht="25.5" customHeight="1">
      <c r="A32" s="99" t="s">
        <v>112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69"/>
    </row>
    <row r="33" spans="1:15" ht="25.5" customHeight="1">
      <c r="A33" s="100" t="s">
        <v>113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0"/>
    </row>
    <row r="34" spans="1:15" ht="25.5" customHeight="1">
      <c r="A34" s="100" t="s">
        <v>114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0"/>
    </row>
    <row r="35" spans="1:15" ht="25.5" customHeight="1">
      <c r="A35" s="100" t="s">
        <v>115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0"/>
    </row>
    <row r="36" spans="1:14" s="73" customFormat="1" ht="12" customHeight="1">
      <c r="A36" s="71"/>
      <c r="B36" s="71"/>
      <c r="C36" s="71"/>
      <c r="D36" s="71"/>
      <c r="E36" s="72"/>
      <c r="F36" s="72"/>
      <c r="G36" s="67"/>
      <c r="H36" s="67"/>
      <c r="I36" s="67"/>
      <c r="J36" s="67"/>
      <c r="K36" s="67"/>
      <c r="L36" s="67"/>
      <c r="M36" s="67"/>
      <c r="N36" s="67"/>
    </row>
    <row r="37" spans="1:14" ht="25.2" customHeight="1">
      <c r="A37" s="102" t="s">
        <v>116</v>
      </c>
      <c r="B37" s="102"/>
      <c r="C37" s="102"/>
      <c r="D37" s="102"/>
      <c r="E37" s="102"/>
      <c r="F37" s="102"/>
      <c r="G37" s="102"/>
      <c r="H37" s="102"/>
      <c r="I37" s="74"/>
      <c r="J37" s="74"/>
      <c r="K37" s="74"/>
      <c r="L37" s="74"/>
      <c r="M37" s="74"/>
      <c r="N37" s="74"/>
    </row>
    <row r="38" spans="1:14" ht="25.2" customHeight="1">
      <c r="A38" s="103"/>
      <c r="B38" s="103"/>
      <c r="C38" s="103"/>
      <c r="D38" s="103"/>
      <c r="E38" s="103"/>
      <c r="F38" s="103"/>
      <c r="G38" s="103"/>
      <c r="H38" s="103"/>
      <c r="I38" s="74"/>
      <c r="J38" s="74"/>
      <c r="K38" s="74"/>
      <c r="L38" s="74"/>
      <c r="M38" s="74"/>
      <c r="N38" s="74"/>
    </row>
    <row r="39" spans="1:14" ht="19.95" customHeight="1">
      <c r="A39" s="103" t="s">
        <v>117</v>
      </c>
      <c r="B39" s="103"/>
      <c r="C39" s="103"/>
      <c r="D39" s="103"/>
      <c r="E39" s="103"/>
      <c r="F39" s="103"/>
      <c r="G39" s="103"/>
      <c r="H39" s="103"/>
      <c r="I39" s="74"/>
      <c r="J39" s="74"/>
      <c r="K39" s="74"/>
      <c r="L39" s="74"/>
      <c r="M39" s="74"/>
      <c r="N39" s="74"/>
    </row>
    <row r="40" spans="1:14" ht="24" customHeight="1">
      <c r="A40" s="103" t="s">
        <v>118</v>
      </c>
      <c r="B40" s="103"/>
      <c r="C40" s="103"/>
      <c r="D40" s="103"/>
      <c r="E40" s="103"/>
      <c r="F40" s="103"/>
      <c r="G40" s="103"/>
      <c r="H40" s="103"/>
      <c r="I40" s="74"/>
      <c r="J40" s="74"/>
      <c r="K40" s="74"/>
      <c r="L40" s="74"/>
      <c r="M40" s="74"/>
      <c r="N40" s="74"/>
    </row>
    <row r="41" spans="1:14" ht="15">
      <c r="A41" s="101" t="s">
        <v>119</v>
      </c>
      <c r="B41" s="101"/>
      <c r="C41" s="101"/>
      <c r="D41" s="101"/>
      <c r="E41" s="101"/>
      <c r="F41" s="101"/>
      <c r="G41" s="101"/>
      <c r="H41" s="101"/>
      <c r="I41" s="74"/>
      <c r="J41" s="74"/>
      <c r="K41" s="74"/>
      <c r="L41" s="74"/>
      <c r="M41" s="74"/>
      <c r="N41" s="74"/>
    </row>
  </sheetData>
  <sheetProtection sheet="1" formatRows="0" selectLockedCells="1"/>
  <mergeCells count="35">
    <mergeCell ref="A5:D5"/>
    <mergeCell ref="E5:O5"/>
    <mergeCell ref="A2:O2"/>
    <mergeCell ref="A3:D3"/>
    <mergeCell ref="E3:O3"/>
    <mergeCell ref="A4:D4"/>
    <mergeCell ref="E4:O4"/>
    <mergeCell ref="D12:E12"/>
    <mergeCell ref="A7:O7"/>
    <mergeCell ref="A8:Q8"/>
    <mergeCell ref="A10:P10"/>
    <mergeCell ref="D11:E11"/>
    <mergeCell ref="I14:J14"/>
    <mergeCell ref="I15:J15"/>
    <mergeCell ref="I16:J16"/>
    <mergeCell ref="C25:D25"/>
    <mergeCell ref="E25:G25"/>
    <mergeCell ref="C23:D23"/>
    <mergeCell ref="E23:G23"/>
    <mergeCell ref="C24:D24"/>
    <mergeCell ref="E24:G24"/>
    <mergeCell ref="C14:F14"/>
    <mergeCell ref="C26:D26"/>
    <mergeCell ref="E26:G26"/>
    <mergeCell ref="A30:L30"/>
    <mergeCell ref="A31:N31"/>
    <mergeCell ref="A32:N32"/>
    <mergeCell ref="A33:N33"/>
    <mergeCell ref="A34:N34"/>
    <mergeCell ref="A41:H41"/>
    <mergeCell ref="A35:N35"/>
    <mergeCell ref="A37:H37"/>
    <mergeCell ref="A38:H38"/>
    <mergeCell ref="A39:H39"/>
    <mergeCell ref="A40:H40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8E57-5193-4436-BCE1-1078044BFF2D}">
  <sheetPr>
    <tabColor rgb="FFFF0000"/>
    <pageSetUpPr fitToPage="1"/>
  </sheetPr>
  <dimension ref="A2:Q40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421875" style="2" customWidth="1"/>
    <col min="14" max="14" width="23.7109375" style="2" customWidth="1"/>
    <col min="15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2"/>
    </row>
    <row r="3" spans="1:16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2"/>
    </row>
    <row r="4" spans="1:16" s="18" customFormat="1" ht="31.2" customHeight="1">
      <c r="A4" s="128" t="s">
        <v>9</v>
      </c>
      <c r="B4" s="129"/>
      <c r="C4" s="129"/>
      <c r="D4" s="130"/>
      <c r="E4" s="118" t="s">
        <v>183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2"/>
    </row>
    <row r="5" spans="1:16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39"/>
    </row>
    <row r="8" spans="1:17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ht="17.25" customHeight="1" thickBot="1">
      <c r="F9" s="1"/>
    </row>
    <row r="10" spans="1:16" ht="17.25" customHeight="1" thickBot="1">
      <c r="A10" s="146" t="s">
        <v>71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16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28.2" customHeight="1" thickBot="1">
      <c r="A12" s="25" t="s">
        <v>0</v>
      </c>
      <c r="B12" s="30">
        <v>2033</v>
      </c>
      <c r="C12" s="31" t="s">
        <v>30</v>
      </c>
      <c r="D12" s="153" t="s">
        <v>221</v>
      </c>
      <c r="E12" s="154" t="s">
        <v>34</v>
      </c>
      <c r="F12" s="33" t="s">
        <v>13</v>
      </c>
      <c r="G12" s="14">
        <v>11000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95"/>
      <c r="O12" s="15"/>
      <c r="P12" s="53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57" t="s">
        <v>174</v>
      </c>
      <c r="D14" s="158"/>
      <c r="E14" s="158"/>
      <c r="F14" s="158"/>
      <c r="G14" s="76" t="s">
        <v>170</v>
      </c>
      <c r="H14" s="77"/>
      <c r="I14" s="104">
        <f>SUM(K12)</f>
        <v>0</v>
      </c>
      <c r="J14" s="105"/>
      <c r="K14" s="34"/>
      <c r="L14" s="34"/>
      <c r="M14" s="34"/>
      <c r="N14" s="34"/>
      <c r="O14" s="34"/>
      <c r="P14" s="82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06">
        <f>I16-I14</f>
        <v>0</v>
      </c>
      <c r="J15" s="107"/>
      <c r="K15" s="34"/>
      <c r="L15" s="34"/>
      <c r="M15" s="34"/>
      <c r="N15" s="34"/>
      <c r="O15" s="34"/>
      <c r="P15" s="50"/>
    </row>
    <row r="16" spans="1:16" ht="16.2" thickBot="1">
      <c r="A16" s="34"/>
      <c r="B16" s="34"/>
      <c r="C16" s="34"/>
      <c r="D16" s="34"/>
      <c r="E16" s="34"/>
      <c r="F16" s="34"/>
      <c r="G16" s="37" t="s">
        <v>171</v>
      </c>
      <c r="H16" s="38"/>
      <c r="I16" s="108">
        <f>SUM(L12)</f>
        <v>0</v>
      </c>
      <c r="J16" s="109"/>
      <c r="K16" s="34"/>
      <c r="L16" s="34"/>
      <c r="M16" s="34"/>
      <c r="N16" s="34"/>
      <c r="O16" s="34"/>
      <c r="P16" s="50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/>
    </row>
    <row r="19" spans="1:16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42" customHeight="1" thickBot="1">
      <c r="A22" s="4"/>
      <c r="B22" s="4"/>
      <c r="C22" s="144" t="s">
        <v>197</v>
      </c>
      <c r="D22" s="145"/>
      <c r="E22" s="142" t="s">
        <v>81</v>
      </c>
      <c r="F22" s="142"/>
      <c r="G22" s="143"/>
      <c r="H22" s="34"/>
      <c r="I22" s="34"/>
      <c r="J22" s="34"/>
      <c r="K22" s="34"/>
      <c r="L22" s="34"/>
      <c r="M22" s="34"/>
      <c r="N22" s="34"/>
      <c r="O22" s="34"/>
      <c r="P22" s="34"/>
    </row>
    <row r="23" spans="3:16" ht="56.4" customHeight="1">
      <c r="C23" s="165" t="s">
        <v>74</v>
      </c>
      <c r="D23" s="137"/>
      <c r="E23" s="134" t="s">
        <v>6</v>
      </c>
      <c r="F23" s="134"/>
      <c r="G23" s="135"/>
      <c r="H23" s="83"/>
      <c r="I23" s="83"/>
      <c r="J23" s="83"/>
      <c r="K23" s="83"/>
      <c r="L23" s="83"/>
      <c r="M23" s="34"/>
      <c r="N23" s="34"/>
      <c r="O23" s="34"/>
      <c r="P23" s="34"/>
    </row>
    <row r="24" spans="3:16" ht="28.2" customHeight="1">
      <c r="C24" s="138" t="s">
        <v>75</v>
      </c>
      <c r="D24" s="139"/>
      <c r="E24" s="140" t="s">
        <v>6</v>
      </c>
      <c r="F24" s="140"/>
      <c r="G24" s="141"/>
      <c r="H24" s="83"/>
      <c r="I24" s="83"/>
      <c r="J24" s="83"/>
      <c r="K24" s="83"/>
      <c r="L24" s="83"/>
      <c r="M24" s="34"/>
      <c r="N24" s="34"/>
      <c r="O24" s="34"/>
      <c r="P24" s="34"/>
    </row>
    <row r="25" spans="3:16" ht="34.2" customHeight="1" thickBot="1">
      <c r="C25" s="159" t="s">
        <v>76</v>
      </c>
      <c r="D25" s="160"/>
      <c r="E25" s="161" t="s">
        <v>6</v>
      </c>
      <c r="F25" s="161"/>
      <c r="G25" s="162"/>
      <c r="H25" s="83"/>
      <c r="I25" s="83"/>
      <c r="J25" s="83"/>
      <c r="K25" s="83"/>
      <c r="L25" s="83"/>
      <c r="M25" s="34"/>
      <c r="N25" s="34"/>
      <c r="O25" s="34"/>
      <c r="P25" s="34"/>
    </row>
    <row r="28" ht="15" thickBot="1"/>
    <row r="29" spans="1:15" ht="27" customHeight="1" thickBot="1">
      <c r="A29" s="110" t="s">
        <v>110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67"/>
      <c r="N29" s="67"/>
      <c r="O29" s="68"/>
    </row>
    <row r="30" spans="1:15" ht="25.5" customHeight="1">
      <c r="A30" s="98" t="s">
        <v>111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99"/>
      <c r="O30" s="69"/>
    </row>
    <row r="31" spans="1:15" ht="25.5" customHeight="1">
      <c r="A31" s="99" t="s">
        <v>112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69"/>
    </row>
    <row r="32" spans="1:15" ht="25.5" customHeight="1">
      <c r="A32" s="100" t="s">
        <v>113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0"/>
    </row>
    <row r="33" spans="1:15" ht="25.5" customHeight="1">
      <c r="A33" s="100" t="s">
        <v>114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0"/>
    </row>
    <row r="34" spans="1:15" ht="25.5" customHeight="1">
      <c r="A34" s="100" t="s">
        <v>115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0"/>
    </row>
    <row r="35" spans="1:14" s="73" customFormat="1" ht="12" customHeight="1">
      <c r="A35" s="71"/>
      <c r="B35" s="71"/>
      <c r="C35" s="71"/>
      <c r="D35" s="71"/>
      <c r="E35" s="72"/>
      <c r="F35" s="72"/>
      <c r="G35" s="67"/>
      <c r="H35" s="67"/>
      <c r="I35" s="67"/>
      <c r="J35" s="67"/>
      <c r="K35" s="67"/>
      <c r="L35" s="67"/>
      <c r="M35" s="67"/>
      <c r="N35" s="67"/>
    </row>
    <row r="36" spans="1:14" ht="25.2" customHeight="1">
      <c r="A36" s="102" t="s">
        <v>116</v>
      </c>
      <c r="B36" s="102"/>
      <c r="C36" s="102"/>
      <c r="D36" s="102"/>
      <c r="E36" s="102"/>
      <c r="F36" s="102"/>
      <c r="G36" s="102"/>
      <c r="H36" s="102"/>
      <c r="I36" s="74"/>
      <c r="J36" s="74"/>
      <c r="K36" s="74"/>
      <c r="L36" s="74"/>
      <c r="M36" s="74"/>
      <c r="N36" s="74"/>
    </row>
    <row r="37" spans="1:14" ht="25.2" customHeight="1">
      <c r="A37" s="103"/>
      <c r="B37" s="103"/>
      <c r="C37" s="103"/>
      <c r="D37" s="103"/>
      <c r="E37" s="103"/>
      <c r="F37" s="103"/>
      <c r="G37" s="103"/>
      <c r="H37" s="103"/>
      <c r="I37" s="74"/>
      <c r="J37" s="74"/>
      <c r="K37" s="74"/>
      <c r="L37" s="74"/>
      <c r="M37" s="74"/>
      <c r="N37" s="74"/>
    </row>
    <row r="38" spans="1:14" ht="19.95" customHeight="1">
      <c r="A38" s="103" t="s">
        <v>117</v>
      </c>
      <c r="B38" s="103"/>
      <c r="C38" s="103"/>
      <c r="D38" s="103"/>
      <c r="E38" s="103"/>
      <c r="F38" s="103"/>
      <c r="G38" s="103"/>
      <c r="H38" s="103"/>
      <c r="I38" s="74"/>
      <c r="J38" s="74"/>
      <c r="K38" s="74"/>
      <c r="L38" s="74"/>
      <c r="M38" s="74"/>
      <c r="N38" s="74"/>
    </row>
    <row r="39" spans="1:14" ht="24" customHeight="1">
      <c r="A39" s="103" t="s">
        <v>118</v>
      </c>
      <c r="B39" s="103"/>
      <c r="C39" s="103"/>
      <c r="D39" s="103"/>
      <c r="E39" s="103"/>
      <c r="F39" s="103"/>
      <c r="G39" s="103"/>
      <c r="H39" s="103"/>
      <c r="I39" s="74"/>
      <c r="J39" s="74"/>
      <c r="K39" s="74"/>
      <c r="L39" s="74"/>
      <c r="M39" s="74"/>
      <c r="N39" s="74"/>
    </row>
    <row r="40" spans="1:14" ht="15">
      <c r="A40" s="101" t="s">
        <v>119</v>
      </c>
      <c r="B40" s="101"/>
      <c r="C40" s="101"/>
      <c r="D40" s="101"/>
      <c r="E40" s="101"/>
      <c r="F40" s="101"/>
      <c r="G40" s="101"/>
      <c r="H40" s="101"/>
      <c r="I40" s="74"/>
      <c r="J40" s="74"/>
      <c r="K40" s="74"/>
      <c r="L40" s="74"/>
      <c r="M40" s="74"/>
      <c r="N40" s="74"/>
    </row>
  </sheetData>
  <sheetProtection sheet="1" formatRows="0" selectLockedCells="1"/>
  <mergeCells count="35">
    <mergeCell ref="A5:D5"/>
    <mergeCell ref="E5:O5"/>
    <mergeCell ref="A2:O2"/>
    <mergeCell ref="A3:D3"/>
    <mergeCell ref="E3:O3"/>
    <mergeCell ref="A4:D4"/>
    <mergeCell ref="E4:O4"/>
    <mergeCell ref="D12:E12"/>
    <mergeCell ref="A7:O7"/>
    <mergeCell ref="A8:Q8"/>
    <mergeCell ref="A10:P10"/>
    <mergeCell ref="D11:E11"/>
    <mergeCell ref="C14:F14"/>
    <mergeCell ref="I14:J14"/>
    <mergeCell ref="I15:J15"/>
    <mergeCell ref="I16:J16"/>
    <mergeCell ref="A29:L29"/>
    <mergeCell ref="C24:D24"/>
    <mergeCell ref="E24:G24"/>
    <mergeCell ref="C25:D25"/>
    <mergeCell ref="E25:G25"/>
    <mergeCell ref="C22:D22"/>
    <mergeCell ref="E22:G22"/>
    <mergeCell ref="C23:D23"/>
    <mergeCell ref="E23:G23"/>
    <mergeCell ref="A30:N30"/>
    <mergeCell ref="A31:N31"/>
    <mergeCell ref="A32:N32"/>
    <mergeCell ref="A33:N33"/>
    <mergeCell ref="A40:H40"/>
    <mergeCell ref="A34:N34"/>
    <mergeCell ref="A36:H36"/>
    <mergeCell ref="A37:H37"/>
    <mergeCell ref="A38:H38"/>
    <mergeCell ref="A39:H39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6E3C-D256-4C98-ABFA-3AC65E4CF142}">
  <sheetPr>
    <tabColor rgb="FFFF0000"/>
    <pageSetUpPr fitToPage="1"/>
  </sheetPr>
  <dimension ref="A2:Q88"/>
  <sheetViews>
    <sheetView zoomScale="85" zoomScaleNormal="85" workbookViewId="0" topLeftCell="A76">
      <selection activeCell="K34" sqref="K3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7109375" style="2" customWidth="1"/>
    <col min="14" max="14" width="23.7109375" style="2" customWidth="1"/>
    <col min="15" max="15" width="17.421875" style="2" customWidth="1"/>
    <col min="16" max="16" width="16.14062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2"/>
    </row>
    <row r="3" spans="1:16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2"/>
    </row>
    <row r="4" spans="1:16" s="18" customFormat="1" ht="31.2" customHeight="1">
      <c r="A4" s="128" t="s">
        <v>9</v>
      </c>
      <c r="B4" s="129"/>
      <c r="C4" s="129"/>
      <c r="D4" s="130"/>
      <c r="E4" s="118" t="s">
        <v>198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2"/>
    </row>
    <row r="5" spans="1:16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39"/>
    </row>
    <row r="8" spans="1:17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ht="17.25" customHeight="1" thickBot="1">
      <c r="F9" s="1"/>
    </row>
    <row r="10" spans="1:16" ht="17.25" customHeight="1" thickBot="1">
      <c r="A10" s="146" t="s">
        <v>214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16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37.5" customHeight="1">
      <c r="A12" s="22" t="s">
        <v>0</v>
      </c>
      <c r="B12" s="23" t="s">
        <v>93</v>
      </c>
      <c r="C12" s="24" t="s">
        <v>106</v>
      </c>
      <c r="D12" s="184" t="s">
        <v>43</v>
      </c>
      <c r="E12" s="184" t="s">
        <v>43</v>
      </c>
      <c r="F12" s="23" t="s">
        <v>13</v>
      </c>
      <c r="G12" s="29">
        <v>490</v>
      </c>
      <c r="H12" s="26"/>
      <c r="I12" s="13"/>
      <c r="J12" s="5">
        <f aca="true" t="shared" si="0" ref="J12:J13">H12*(I12+1)</f>
        <v>0</v>
      </c>
      <c r="K12" s="27">
        <f>G12*H12</f>
        <v>0</v>
      </c>
      <c r="L12" s="5">
        <f>G12*J12</f>
        <v>0</v>
      </c>
      <c r="M12" s="96"/>
      <c r="N12" s="12"/>
      <c r="O12" s="12"/>
      <c r="P12" s="41"/>
    </row>
    <row r="13" spans="1:16" ht="28.5" customHeight="1">
      <c r="A13" s="22" t="s">
        <v>1</v>
      </c>
      <c r="B13" s="23" t="s">
        <v>94</v>
      </c>
      <c r="C13" s="24" t="s">
        <v>107</v>
      </c>
      <c r="D13" s="184" t="s">
        <v>44</v>
      </c>
      <c r="E13" s="184" t="s">
        <v>44</v>
      </c>
      <c r="F13" s="23" t="s">
        <v>13</v>
      </c>
      <c r="G13" s="29">
        <v>668</v>
      </c>
      <c r="H13" s="26"/>
      <c r="I13" s="13"/>
      <c r="J13" s="5">
        <f t="shared" si="0"/>
        <v>0</v>
      </c>
      <c r="K13" s="27">
        <f aca="true" t="shared" si="1" ref="K13:K17">G13*H13</f>
        <v>0</v>
      </c>
      <c r="L13" s="5">
        <f aca="true" t="shared" si="2" ref="L13:L17">G13*J13</f>
        <v>0</v>
      </c>
      <c r="M13" s="96"/>
      <c r="N13" s="12"/>
      <c r="O13" s="12"/>
      <c r="P13" s="41"/>
    </row>
    <row r="14" spans="1:16" ht="43.2">
      <c r="A14" s="22" t="s">
        <v>203</v>
      </c>
      <c r="B14" s="23" t="s">
        <v>202</v>
      </c>
      <c r="C14" s="24" t="s">
        <v>38</v>
      </c>
      <c r="D14" s="184" t="s">
        <v>45</v>
      </c>
      <c r="E14" s="184" t="s">
        <v>45</v>
      </c>
      <c r="F14" s="23" t="s">
        <v>13</v>
      </c>
      <c r="G14" s="6">
        <v>96</v>
      </c>
      <c r="H14" s="26"/>
      <c r="I14" s="13"/>
      <c r="J14" s="5">
        <f>H14*(I14+1)</f>
        <v>0</v>
      </c>
      <c r="K14" s="27">
        <f t="shared" si="1"/>
        <v>0</v>
      </c>
      <c r="L14" s="5">
        <f t="shared" si="2"/>
        <v>0</v>
      </c>
      <c r="M14" s="96"/>
      <c r="N14" s="12"/>
      <c r="O14" s="12"/>
      <c r="P14" s="41"/>
    </row>
    <row r="15" spans="1:16" ht="32.4" customHeight="1">
      <c r="A15" s="22" t="s">
        <v>204</v>
      </c>
      <c r="B15" s="21" t="s">
        <v>95</v>
      </c>
      <c r="C15" s="24" t="s">
        <v>39</v>
      </c>
      <c r="D15" s="184" t="s">
        <v>46</v>
      </c>
      <c r="E15" s="184" t="s">
        <v>46</v>
      </c>
      <c r="F15" s="23" t="s">
        <v>13</v>
      </c>
      <c r="G15" s="6">
        <v>6</v>
      </c>
      <c r="H15" s="26"/>
      <c r="I15" s="13"/>
      <c r="J15" s="5">
        <f aca="true" t="shared" si="3" ref="J15:J17">H15*(I15+1)</f>
        <v>0</v>
      </c>
      <c r="K15" s="27">
        <f t="shared" si="1"/>
        <v>0</v>
      </c>
      <c r="L15" s="5">
        <f t="shared" si="2"/>
        <v>0</v>
      </c>
      <c r="M15" s="96"/>
      <c r="N15" s="12"/>
      <c r="O15" s="12"/>
      <c r="P15" s="41"/>
    </row>
    <row r="16" spans="1:16" ht="25.8" customHeight="1">
      <c r="A16" s="22" t="s">
        <v>205</v>
      </c>
      <c r="B16" s="21">
        <v>2378</v>
      </c>
      <c r="C16" s="24" t="s">
        <v>108</v>
      </c>
      <c r="D16" s="184" t="s">
        <v>47</v>
      </c>
      <c r="E16" s="184" t="s">
        <v>47</v>
      </c>
      <c r="F16" s="23" t="s">
        <v>13</v>
      </c>
      <c r="G16" s="6">
        <v>64</v>
      </c>
      <c r="H16" s="26"/>
      <c r="I16" s="13"/>
      <c r="J16" s="5">
        <f t="shared" si="3"/>
        <v>0</v>
      </c>
      <c r="K16" s="27">
        <f t="shared" si="1"/>
        <v>0</v>
      </c>
      <c r="L16" s="5">
        <f t="shared" si="2"/>
        <v>0</v>
      </c>
      <c r="M16" s="96"/>
      <c r="N16" s="12"/>
      <c r="O16" s="12"/>
      <c r="P16" s="41"/>
    </row>
    <row r="17" spans="1:16" ht="30" customHeight="1">
      <c r="A17" s="22" t="s">
        <v>206</v>
      </c>
      <c r="B17" s="21">
        <v>1095</v>
      </c>
      <c r="C17" s="24" t="s">
        <v>40</v>
      </c>
      <c r="D17" s="184" t="s">
        <v>48</v>
      </c>
      <c r="E17" s="184" t="s">
        <v>48</v>
      </c>
      <c r="F17" s="23" t="s">
        <v>13</v>
      </c>
      <c r="G17" s="6">
        <v>102</v>
      </c>
      <c r="H17" s="26"/>
      <c r="I17" s="13"/>
      <c r="J17" s="5">
        <f t="shared" si="3"/>
        <v>0</v>
      </c>
      <c r="K17" s="27">
        <f t="shared" si="1"/>
        <v>0</v>
      </c>
      <c r="L17" s="5">
        <f t="shared" si="2"/>
        <v>0</v>
      </c>
      <c r="M17" s="96"/>
      <c r="N17" s="12"/>
      <c r="O17" s="12"/>
      <c r="P17" s="41"/>
    </row>
    <row r="18" spans="1:16" ht="30" customHeight="1">
      <c r="A18" s="22" t="s">
        <v>207</v>
      </c>
      <c r="B18" s="21" t="s">
        <v>96</v>
      </c>
      <c r="C18" s="24" t="s">
        <v>41</v>
      </c>
      <c r="D18" s="183" t="s">
        <v>45</v>
      </c>
      <c r="E18" s="184" t="s">
        <v>45</v>
      </c>
      <c r="F18" s="23" t="s">
        <v>13</v>
      </c>
      <c r="G18" s="6">
        <v>226</v>
      </c>
      <c r="H18" s="26"/>
      <c r="I18" s="13"/>
      <c r="J18" s="5">
        <f aca="true" t="shared" si="4" ref="J18:J20">H18*(I18+1)</f>
        <v>0</v>
      </c>
      <c r="K18" s="27">
        <f aca="true" t="shared" si="5" ref="K18:K20">G18*H18</f>
        <v>0</v>
      </c>
      <c r="L18" s="5">
        <f aca="true" t="shared" si="6" ref="L18:L20">G18*J18</f>
        <v>0</v>
      </c>
      <c r="M18" s="96"/>
      <c r="N18" s="12"/>
      <c r="O18" s="12"/>
      <c r="P18" s="41"/>
    </row>
    <row r="19" spans="1:16" ht="30" customHeight="1">
      <c r="A19" s="22" t="s">
        <v>230</v>
      </c>
      <c r="B19" s="21">
        <v>1483</v>
      </c>
      <c r="C19" s="86" t="s">
        <v>109</v>
      </c>
      <c r="D19" s="184" t="s">
        <v>49</v>
      </c>
      <c r="E19" s="184" t="s">
        <v>49</v>
      </c>
      <c r="F19" s="23" t="s">
        <v>13</v>
      </c>
      <c r="G19" s="6">
        <v>148</v>
      </c>
      <c r="H19" s="26"/>
      <c r="I19" s="13"/>
      <c r="J19" s="5">
        <f aca="true" t="shared" si="7" ref="J19">H19*(I19+1)</f>
        <v>0</v>
      </c>
      <c r="K19" s="27">
        <f aca="true" t="shared" si="8" ref="K19">G19*H19</f>
        <v>0</v>
      </c>
      <c r="L19" s="5">
        <f aca="true" t="shared" si="9" ref="L19">G19*J19</f>
        <v>0</v>
      </c>
      <c r="M19" s="96"/>
      <c r="N19" s="12"/>
      <c r="O19" s="12"/>
      <c r="P19" s="41"/>
    </row>
    <row r="20" spans="1:16" ht="30" customHeight="1" thickBot="1">
      <c r="A20" s="25" t="s">
        <v>208</v>
      </c>
      <c r="B20" s="30">
        <v>35561</v>
      </c>
      <c r="C20" s="31" t="s">
        <v>103</v>
      </c>
      <c r="D20" s="185" t="s">
        <v>45</v>
      </c>
      <c r="E20" s="186" t="s">
        <v>49</v>
      </c>
      <c r="F20" s="33" t="s">
        <v>13</v>
      </c>
      <c r="G20" s="87">
        <v>26</v>
      </c>
      <c r="H20" s="32"/>
      <c r="I20" s="16"/>
      <c r="J20" s="17">
        <f t="shared" si="4"/>
        <v>0</v>
      </c>
      <c r="K20" s="28">
        <f t="shared" si="5"/>
        <v>0</v>
      </c>
      <c r="L20" s="17">
        <f t="shared" si="6"/>
        <v>0</v>
      </c>
      <c r="M20" s="95"/>
      <c r="N20" s="15"/>
      <c r="O20" s="15"/>
      <c r="P20" s="53"/>
    </row>
    <row r="21" spans="1:16" ht="17.4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3.8" customHeight="1">
      <c r="A22" s="65"/>
      <c r="B22" s="66"/>
      <c r="C22" s="66"/>
      <c r="D22" s="66"/>
      <c r="E22" s="66"/>
      <c r="F22" s="75" t="s">
        <v>148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30" customHeight="1" thickBo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7" s="3" customFormat="1" ht="39" customHeight="1" thickBot="1">
      <c r="A24" s="34"/>
      <c r="B24" s="34"/>
      <c r="C24" s="157" t="s">
        <v>175</v>
      </c>
      <c r="D24" s="158"/>
      <c r="E24" s="158"/>
      <c r="F24" s="158"/>
      <c r="G24" s="76" t="s">
        <v>170</v>
      </c>
      <c r="H24" s="77"/>
      <c r="I24" s="104">
        <f>SUM(K12:K20)</f>
        <v>0</v>
      </c>
      <c r="J24" s="105"/>
      <c r="K24" s="34"/>
      <c r="L24" s="34"/>
      <c r="M24" s="34"/>
      <c r="N24" s="34"/>
      <c r="O24" s="34"/>
      <c r="P24" s="34"/>
      <c r="Q24" s="82"/>
    </row>
    <row r="25" spans="1:17" s="3" customFormat="1" ht="15.6">
      <c r="A25" s="34"/>
      <c r="B25" s="34"/>
      <c r="C25" s="34"/>
      <c r="D25" s="34"/>
      <c r="E25" s="34"/>
      <c r="F25" s="34"/>
      <c r="G25" s="35" t="s">
        <v>10</v>
      </c>
      <c r="H25" s="36"/>
      <c r="I25" s="106">
        <f>I26-I24</f>
        <v>0</v>
      </c>
      <c r="J25" s="107"/>
      <c r="K25" s="34"/>
      <c r="L25" s="34"/>
      <c r="M25" s="34"/>
      <c r="N25" s="34"/>
      <c r="O25" s="34"/>
      <c r="P25" s="34"/>
      <c r="Q25" s="50"/>
    </row>
    <row r="26" spans="1:17" ht="16.2" thickBot="1">
      <c r="A26" s="34"/>
      <c r="B26" s="34"/>
      <c r="C26" s="34"/>
      <c r="D26" s="34"/>
      <c r="E26" s="34"/>
      <c r="F26" s="34"/>
      <c r="G26" s="37" t="s">
        <v>171</v>
      </c>
      <c r="H26" s="38"/>
      <c r="I26" s="108">
        <f>SUM(L12:L20)</f>
        <v>0</v>
      </c>
      <c r="J26" s="109"/>
      <c r="K26" s="34"/>
      <c r="L26" s="34"/>
      <c r="M26" s="34"/>
      <c r="N26" s="34"/>
      <c r="O26" s="34"/>
      <c r="P26" s="34"/>
      <c r="Q26" s="50"/>
    </row>
    <row r="27" spans="1:17" ht="15.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50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4"/>
    </row>
    <row r="29" spans="1:16" ht="24" customHeight="1">
      <c r="A29" s="4"/>
      <c r="B29" s="4"/>
      <c r="C29" s="52" t="s">
        <v>12</v>
      </c>
      <c r="D29" s="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4" customHeight="1">
      <c r="A30" s="4"/>
      <c r="B30" s="4"/>
      <c r="C30" s="52"/>
      <c r="D30" s="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" customHeight="1" thickBot="1">
      <c r="A31" s="4"/>
      <c r="B31" s="4"/>
      <c r="C31" s="52"/>
      <c r="D31" s="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42" customHeight="1" thickBot="1">
      <c r="A32" s="4"/>
      <c r="B32" s="4"/>
      <c r="C32" s="144" t="s">
        <v>215</v>
      </c>
      <c r="D32" s="145"/>
      <c r="E32" s="142" t="s">
        <v>25</v>
      </c>
      <c r="F32" s="142"/>
      <c r="G32" s="143"/>
      <c r="H32" s="34"/>
      <c r="I32" s="34"/>
      <c r="J32" s="34"/>
      <c r="K32" s="34"/>
      <c r="L32" s="34"/>
      <c r="M32" s="34"/>
      <c r="N32" s="34"/>
      <c r="O32" s="34"/>
      <c r="P32" s="34"/>
    </row>
    <row r="33" spans="3:16" ht="120" customHeight="1">
      <c r="C33" s="165" t="s">
        <v>156</v>
      </c>
      <c r="D33" s="137"/>
      <c r="E33" s="134" t="s">
        <v>6</v>
      </c>
      <c r="F33" s="134"/>
      <c r="G33" s="135"/>
      <c r="H33" s="51"/>
      <c r="I33" s="51"/>
      <c r="J33" s="51"/>
      <c r="K33" s="51"/>
      <c r="L33" s="51"/>
      <c r="M33" s="34"/>
      <c r="N33" s="34"/>
      <c r="O33" s="34"/>
      <c r="P33" s="34"/>
    </row>
    <row r="34" spans="3:16" ht="38.4" customHeight="1">
      <c r="C34" s="195" t="s">
        <v>223</v>
      </c>
      <c r="D34" s="196"/>
      <c r="E34" s="140" t="s">
        <v>6</v>
      </c>
      <c r="F34" s="140"/>
      <c r="G34" s="141"/>
      <c r="H34" s="51"/>
      <c r="I34" s="51"/>
      <c r="J34" s="51"/>
      <c r="K34" s="51"/>
      <c r="L34" s="51"/>
      <c r="M34" s="34"/>
      <c r="N34" s="34"/>
      <c r="O34" s="34"/>
      <c r="P34" s="34"/>
    </row>
    <row r="35" spans="3:16" ht="43.2" customHeight="1">
      <c r="C35" s="138" t="s">
        <v>157</v>
      </c>
      <c r="D35" s="139"/>
      <c r="E35" s="140" t="s">
        <v>6</v>
      </c>
      <c r="F35" s="140"/>
      <c r="G35" s="141"/>
      <c r="H35" s="51"/>
      <c r="I35" s="51"/>
      <c r="J35" s="51"/>
      <c r="K35" s="51"/>
      <c r="L35" s="51"/>
      <c r="M35" s="34"/>
      <c r="N35" s="34"/>
      <c r="O35" s="34"/>
      <c r="P35" s="34"/>
    </row>
    <row r="36" spans="3:16" ht="33" customHeight="1" thickBot="1">
      <c r="C36" s="189" t="s">
        <v>158</v>
      </c>
      <c r="D36" s="190"/>
      <c r="E36" s="161" t="s">
        <v>6</v>
      </c>
      <c r="F36" s="161"/>
      <c r="G36" s="162"/>
      <c r="H36" s="51"/>
      <c r="I36" s="51"/>
      <c r="J36" s="51"/>
      <c r="K36" s="51"/>
      <c r="L36" s="51"/>
      <c r="M36" s="34"/>
      <c r="N36" s="34"/>
      <c r="O36" s="34"/>
      <c r="P36" s="34"/>
    </row>
    <row r="37" spans="3:16" ht="31.8" customHeight="1" thickBot="1">
      <c r="C37" s="174" t="s">
        <v>120</v>
      </c>
      <c r="D37" s="174"/>
      <c r="I37" s="51"/>
      <c r="J37" s="51"/>
      <c r="K37" s="51"/>
      <c r="L37" s="51"/>
      <c r="M37" s="34"/>
      <c r="N37" s="34"/>
      <c r="O37" s="34"/>
      <c r="P37" s="34"/>
    </row>
    <row r="38" spans="3:16" ht="41.4" customHeight="1">
      <c r="C38" s="165" t="s">
        <v>121</v>
      </c>
      <c r="D38" s="137"/>
      <c r="E38" s="134" t="s">
        <v>6</v>
      </c>
      <c r="F38" s="134"/>
      <c r="G38" s="135"/>
      <c r="H38" s="51"/>
      <c r="I38" s="51"/>
      <c r="J38" s="51"/>
      <c r="K38" s="51"/>
      <c r="L38" s="51"/>
      <c r="M38" s="34"/>
      <c r="N38" s="34"/>
      <c r="O38" s="34"/>
      <c r="P38" s="34"/>
    </row>
    <row r="39" spans="3:16" ht="44.4" customHeight="1">
      <c r="C39" s="179" t="s">
        <v>229</v>
      </c>
      <c r="D39" s="180"/>
      <c r="E39" s="140" t="s">
        <v>6</v>
      </c>
      <c r="F39" s="140"/>
      <c r="G39" s="141"/>
      <c r="H39" s="51"/>
      <c r="I39" s="51"/>
      <c r="J39" s="51"/>
      <c r="K39" s="51"/>
      <c r="L39" s="51"/>
      <c r="M39" s="34"/>
      <c r="N39" s="34"/>
      <c r="O39" s="34"/>
      <c r="P39" s="34"/>
    </row>
    <row r="40" spans="3:16" ht="29.4" customHeight="1">
      <c r="C40" s="155" t="s">
        <v>122</v>
      </c>
      <c r="D40" s="156"/>
      <c r="E40" s="140" t="s">
        <v>6</v>
      </c>
      <c r="F40" s="140"/>
      <c r="G40" s="141"/>
      <c r="H40" s="51"/>
      <c r="I40" s="51"/>
      <c r="J40" s="51"/>
      <c r="K40" s="51"/>
      <c r="L40" s="51"/>
      <c r="M40" s="34"/>
      <c r="N40" s="34"/>
      <c r="O40" s="34"/>
      <c r="P40" s="34"/>
    </row>
    <row r="41" spans="3:16" ht="41.4" customHeight="1">
      <c r="C41" s="155" t="s">
        <v>123</v>
      </c>
      <c r="D41" s="156"/>
      <c r="E41" s="140" t="s">
        <v>6</v>
      </c>
      <c r="F41" s="140"/>
      <c r="G41" s="141"/>
      <c r="H41" s="51"/>
      <c r="I41" s="51"/>
      <c r="J41" s="51"/>
      <c r="K41" s="51"/>
      <c r="L41" s="51"/>
      <c r="M41" s="34"/>
      <c r="N41" s="34"/>
      <c r="O41" s="34"/>
      <c r="P41" s="34"/>
    </row>
    <row r="42" spans="3:16" ht="28.2" customHeight="1">
      <c r="C42" s="155" t="s">
        <v>124</v>
      </c>
      <c r="D42" s="156"/>
      <c r="E42" s="140" t="s">
        <v>6</v>
      </c>
      <c r="F42" s="140"/>
      <c r="G42" s="141"/>
      <c r="H42" s="51"/>
      <c r="I42" s="51"/>
      <c r="J42" s="51"/>
      <c r="K42" s="51"/>
      <c r="L42" s="51"/>
      <c r="M42" s="34"/>
      <c r="N42" s="34"/>
      <c r="O42" s="34"/>
      <c r="P42" s="34"/>
    </row>
    <row r="43" spans="3:16" ht="30" customHeight="1" thickBot="1">
      <c r="C43" s="187" t="s">
        <v>125</v>
      </c>
      <c r="D43" s="188"/>
      <c r="E43" s="132" t="s">
        <v>6</v>
      </c>
      <c r="F43" s="132"/>
      <c r="G43" s="133"/>
      <c r="H43" s="51"/>
      <c r="I43" s="51"/>
      <c r="J43" s="51"/>
      <c r="K43" s="51"/>
      <c r="L43" s="51"/>
      <c r="M43" s="34"/>
      <c r="N43" s="34"/>
      <c r="O43" s="34"/>
      <c r="P43" s="34"/>
    </row>
    <row r="44" spans="3:4" ht="33" customHeight="1" thickBot="1">
      <c r="C44" s="181" t="s">
        <v>126</v>
      </c>
      <c r="D44" s="182"/>
    </row>
    <row r="45" spans="3:7" ht="40.8" customHeight="1">
      <c r="C45" s="165" t="s">
        <v>227</v>
      </c>
      <c r="D45" s="137"/>
      <c r="E45" s="134" t="s">
        <v>6</v>
      </c>
      <c r="F45" s="134"/>
      <c r="G45" s="135"/>
    </row>
    <row r="46" spans="3:7" ht="15">
      <c r="C46" s="179" t="s">
        <v>127</v>
      </c>
      <c r="D46" s="180"/>
      <c r="E46" s="140" t="s">
        <v>6</v>
      </c>
      <c r="F46" s="140"/>
      <c r="G46" s="141"/>
    </row>
    <row r="47" spans="3:7" ht="15">
      <c r="C47" s="155" t="s">
        <v>122</v>
      </c>
      <c r="D47" s="156"/>
      <c r="E47" s="140" t="s">
        <v>6</v>
      </c>
      <c r="F47" s="140"/>
      <c r="G47" s="141"/>
    </row>
    <row r="48" spans="3:7" ht="31.8" customHeight="1">
      <c r="C48" s="155" t="s">
        <v>128</v>
      </c>
      <c r="D48" s="156"/>
      <c r="E48" s="140" t="s">
        <v>6</v>
      </c>
      <c r="F48" s="140"/>
      <c r="G48" s="141"/>
    </row>
    <row r="49" spans="3:7" ht="15" thickBot="1">
      <c r="C49" s="159" t="s">
        <v>129</v>
      </c>
      <c r="D49" s="160"/>
      <c r="E49" s="161" t="s">
        <v>6</v>
      </c>
      <c r="F49" s="161"/>
      <c r="G49" s="162"/>
    </row>
    <row r="50" spans="3:4" ht="28.8" customHeight="1" thickBot="1">
      <c r="C50" s="173" t="s">
        <v>130</v>
      </c>
      <c r="D50" s="174"/>
    </row>
    <row r="51" spans="3:7" ht="30.6" customHeight="1">
      <c r="C51" s="165" t="s">
        <v>131</v>
      </c>
      <c r="D51" s="137"/>
      <c r="E51" s="134" t="s">
        <v>6</v>
      </c>
      <c r="F51" s="134"/>
      <c r="G51" s="135"/>
    </row>
    <row r="52" spans="3:7" ht="15">
      <c r="C52" s="163" t="s">
        <v>132</v>
      </c>
      <c r="D52" s="164"/>
      <c r="E52" s="140" t="s">
        <v>6</v>
      </c>
      <c r="F52" s="140"/>
      <c r="G52" s="141"/>
    </row>
    <row r="53" spans="3:7" ht="15">
      <c r="C53" s="155" t="s">
        <v>133</v>
      </c>
      <c r="D53" s="156"/>
      <c r="E53" s="140" t="s">
        <v>6</v>
      </c>
      <c r="F53" s="140"/>
      <c r="G53" s="141"/>
    </row>
    <row r="54" spans="3:7" ht="27.6" customHeight="1">
      <c r="C54" s="155" t="s">
        <v>134</v>
      </c>
      <c r="D54" s="156"/>
      <c r="E54" s="140" t="s">
        <v>6</v>
      </c>
      <c r="F54" s="140"/>
      <c r="G54" s="141"/>
    </row>
    <row r="55" spans="3:7" ht="25.8" customHeight="1" thickBot="1">
      <c r="C55" s="159" t="s">
        <v>135</v>
      </c>
      <c r="D55" s="160"/>
      <c r="E55" s="161" t="s">
        <v>6</v>
      </c>
      <c r="F55" s="161"/>
      <c r="G55" s="162"/>
    </row>
    <row r="56" spans="3:4" ht="27" customHeight="1" thickBot="1">
      <c r="C56" s="173" t="s">
        <v>136</v>
      </c>
      <c r="D56" s="174"/>
    </row>
    <row r="57" spans="3:7" ht="30.6" customHeight="1">
      <c r="C57" s="165" t="s">
        <v>139</v>
      </c>
      <c r="D57" s="137"/>
      <c r="E57" s="134" t="s">
        <v>6</v>
      </c>
      <c r="F57" s="134"/>
      <c r="G57" s="135"/>
    </row>
    <row r="58" spans="3:7" ht="15">
      <c r="C58" s="179" t="s">
        <v>138</v>
      </c>
      <c r="D58" s="180"/>
      <c r="E58" s="140" t="s">
        <v>6</v>
      </c>
      <c r="F58" s="140"/>
      <c r="G58" s="141"/>
    </row>
    <row r="59" spans="3:7" ht="15">
      <c r="C59" s="155" t="s">
        <v>140</v>
      </c>
      <c r="D59" s="156"/>
      <c r="E59" s="140" t="s">
        <v>6</v>
      </c>
      <c r="F59" s="140"/>
      <c r="G59" s="141"/>
    </row>
    <row r="60" spans="3:7" ht="15">
      <c r="C60" s="155" t="s">
        <v>141</v>
      </c>
      <c r="D60" s="156"/>
      <c r="E60" s="140" t="s">
        <v>6</v>
      </c>
      <c r="F60" s="140"/>
      <c r="G60" s="141"/>
    </row>
    <row r="61" spans="3:7" ht="15">
      <c r="C61" s="155" t="s">
        <v>228</v>
      </c>
      <c r="D61" s="156"/>
      <c r="E61" s="140" t="s">
        <v>6</v>
      </c>
      <c r="F61" s="140"/>
      <c r="G61" s="141"/>
    </row>
    <row r="62" spans="3:7" ht="18.6" customHeight="1" thickBot="1">
      <c r="C62" s="159" t="s">
        <v>142</v>
      </c>
      <c r="D62" s="160"/>
      <c r="E62" s="161" t="s">
        <v>6</v>
      </c>
      <c r="F62" s="161"/>
      <c r="G62" s="162"/>
    </row>
    <row r="63" spans="3:4" ht="28.8" customHeight="1" thickBot="1">
      <c r="C63" s="173" t="s">
        <v>137</v>
      </c>
      <c r="D63" s="174"/>
    </row>
    <row r="64" spans="3:7" ht="25.8" customHeight="1">
      <c r="C64" s="165" t="s">
        <v>131</v>
      </c>
      <c r="D64" s="137"/>
      <c r="E64" s="134" t="s">
        <v>6</v>
      </c>
      <c r="F64" s="134"/>
      <c r="G64" s="135"/>
    </row>
    <row r="65" spans="3:7" ht="15">
      <c r="C65" s="179" t="s">
        <v>143</v>
      </c>
      <c r="D65" s="180"/>
      <c r="E65" s="140" t="s">
        <v>6</v>
      </c>
      <c r="F65" s="140"/>
      <c r="G65" s="141"/>
    </row>
    <row r="66" spans="3:7" ht="15">
      <c r="C66" s="155" t="s">
        <v>144</v>
      </c>
      <c r="D66" s="156"/>
      <c r="E66" s="140" t="s">
        <v>6</v>
      </c>
      <c r="F66" s="140"/>
      <c r="G66" s="141"/>
    </row>
    <row r="67" spans="3:7" ht="15">
      <c r="C67" s="155" t="s">
        <v>145</v>
      </c>
      <c r="D67" s="156"/>
      <c r="E67" s="140" t="s">
        <v>6</v>
      </c>
      <c r="F67" s="140"/>
      <c r="G67" s="141"/>
    </row>
    <row r="68" spans="3:7" ht="15" thickBot="1">
      <c r="C68" s="159" t="s">
        <v>146</v>
      </c>
      <c r="D68" s="160"/>
      <c r="E68" s="161" t="s">
        <v>6</v>
      </c>
      <c r="F68" s="161"/>
      <c r="G68" s="162"/>
    </row>
    <row r="69" spans="3:4" ht="19.8" customHeight="1" thickBot="1">
      <c r="C69" s="173" t="s">
        <v>147</v>
      </c>
      <c r="D69" s="174"/>
    </row>
    <row r="70" spans="3:7" ht="28.8" customHeight="1">
      <c r="C70" s="175" t="s">
        <v>231</v>
      </c>
      <c r="D70" s="176"/>
      <c r="E70" s="134" t="s">
        <v>6</v>
      </c>
      <c r="F70" s="134"/>
      <c r="G70" s="135"/>
    </row>
    <row r="71" spans="3:7" ht="25.8" customHeight="1">
      <c r="C71" s="177" t="s">
        <v>218</v>
      </c>
      <c r="D71" s="178"/>
      <c r="E71" s="140" t="s">
        <v>6</v>
      </c>
      <c r="F71" s="140"/>
      <c r="G71" s="141"/>
    </row>
    <row r="72" spans="3:7" ht="18.6" customHeight="1">
      <c r="C72" s="169" t="s">
        <v>219</v>
      </c>
      <c r="D72" s="170"/>
      <c r="E72" s="140" t="s">
        <v>6</v>
      </c>
      <c r="F72" s="140"/>
      <c r="G72" s="141"/>
    </row>
    <row r="73" spans="3:7" ht="30" customHeight="1" thickBot="1">
      <c r="C73" s="171" t="s">
        <v>220</v>
      </c>
      <c r="D73" s="172"/>
      <c r="E73" s="161" t="s">
        <v>6</v>
      </c>
      <c r="F73" s="161"/>
      <c r="G73" s="162"/>
    </row>
    <row r="74" ht="18.6" customHeight="1"/>
    <row r="75" ht="18.6" customHeight="1"/>
    <row r="76" ht="15" thickBot="1"/>
    <row r="77" spans="1:16" ht="27" customHeight="1" thickBot="1">
      <c r="A77" s="110" t="s">
        <v>110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2"/>
      <c r="M77" s="67"/>
      <c r="N77" s="67"/>
      <c r="O77" s="67"/>
      <c r="P77" s="68"/>
    </row>
    <row r="78" spans="1:16" ht="25.5" customHeight="1">
      <c r="A78" s="98" t="s">
        <v>111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99"/>
      <c r="O78" s="99"/>
      <c r="P78" s="69"/>
    </row>
    <row r="79" spans="1:16" ht="25.5" customHeight="1">
      <c r="A79" s="99" t="s">
        <v>112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69"/>
    </row>
    <row r="80" spans="1:16" ht="25.5" customHeight="1">
      <c r="A80" s="100" t="s">
        <v>113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70"/>
    </row>
    <row r="81" spans="1:16" ht="25.5" customHeight="1">
      <c r="A81" s="100" t="s">
        <v>114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70"/>
    </row>
    <row r="82" spans="1:16" ht="25.5" customHeight="1">
      <c r="A82" s="100" t="s">
        <v>115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70"/>
    </row>
    <row r="83" spans="1:15" s="73" customFormat="1" ht="12" customHeight="1">
      <c r="A83" s="71"/>
      <c r="B83" s="71"/>
      <c r="C83" s="71"/>
      <c r="D83" s="71"/>
      <c r="E83" s="72"/>
      <c r="F83" s="72"/>
      <c r="G83" s="67"/>
      <c r="H83" s="67"/>
      <c r="I83" s="67"/>
      <c r="J83" s="67"/>
      <c r="K83" s="67"/>
      <c r="L83" s="67"/>
      <c r="M83" s="67"/>
      <c r="N83" s="67"/>
      <c r="O83" s="67"/>
    </row>
    <row r="84" spans="1:15" ht="25.2" customHeight="1">
      <c r="A84" s="102" t="s">
        <v>116</v>
      </c>
      <c r="B84" s="102"/>
      <c r="C84" s="102"/>
      <c r="D84" s="102"/>
      <c r="E84" s="102"/>
      <c r="F84" s="102"/>
      <c r="G84" s="102"/>
      <c r="H84" s="102"/>
      <c r="I84" s="74"/>
      <c r="J84" s="74"/>
      <c r="K84" s="74"/>
      <c r="L84" s="74"/>
      <c r="M84" s="74"/>
      <c r="N84" s="74"/>
      <c r="O84" s="74"/>
    </row>
    <row r="85" spans="1:15" ht="25.2" customHeight="1">
      <c r="A85" s="103"/>
      <c r="B85" s="103"/>
      <c r="C85" s="103"/>
      <c r="D85" s="103"/>
      <c r="E85" s="103"/>
      <c r="F85" s="103"/>
      <c r="G85" s="103"/>
      <c r="H85" s="103"/>
      <c r="I85" s="74"/>
      <c r="J85" s="74"/>
      <c r="K85" s="74"/>
      <c r="L85" s="74"/>
      <c r="M85" s="74"/>
      <c r="N85" s="74"/>
      <c r="O85" s="74"/>
    </row>
    <row r="86" spans="1:15" ht="19.95" customHeight="1">
      <c r="A86" s="103" t="s">
        <v>117</v>
      </c>
      <c r="B86" s="103"/>
      <c r="C86" s="103"/>
      <c r="D86" s="103"/>
      <c r="E86" s="103"/>
      <c r="F86" s="103"/>
      <c r="G86" s="103"/>
      <c r="H86" s="103"/>
      <c r="I86" s="74"/>
      <c r="J86" s="74"/>
      <c r="K86" s="74"/>
      <c r="L86" s="74"/>
      <c r="M86" s="74"/>
      <c r="N86" s="74"/>
      <c r="O86" s="74"/>
    </row>
    <row r="87" spans="1:15" ht="24" customHeight="1">
      <c r="A87" s="103" t="s">
        <v>118</v>
      </c>
      <c r="B87" s="103"/>
      <c r="C87" s="103"/>
      <c r="D87" s="103"/>
      <c r="E87" s="103"/>
      <c r="F87" s="103"/>
      <c r="G87" s="103"/>
      <c r="H87" s="103"/>
      <c r="I87" s="74"/>
      <c r="J87" s="74"/>
      <c r="K87" s="74"/>
      <c r="L87" s="74"/>
      <c r="M87" s="74"/>
      <c r="N87" s="74"/>
      <c r="O87" s="74"/>
    </row>
    <row r="88" spans="1:15" ht="15">
      <c r="A88" s="101" t="s">
        <v>119</v>
      </c>
      <c r="B88" s="101"/>
      <c r="C88" s="101"/>
      <c r="D88" s="101"/>
      <c r="E88" s="101"/>
      <c r="F88" s="101"/>
      <c r="G88" s="101"/>
      <c r="H88" s="101"/>
      <c r="I88" s="74"/>
      <c r="J88" s="74"/>
      <c r="K88" s="74"/>
      <c r="L88" s="74"/>
      <c r="M88" s="74"/>
      <c r="N88" s="74"/>
      <c r="O88" s="74"/>
    </row>
  </sheetData>
  <sheetProtection sheet="1" insertColumns="0" selectLockedCells="1"/>
  <mergeCells count="113">
    <mergeCell ref="C24:F24"/>
    <mergeCell ref="I24:J24"/>
    <mergeCell ref="I25:J25"/>
    <mergeCell ref="I26:J26"/>
    <mergeCell ref="C41:D41"/>
    <mergeCell ref="E41:G41"/>
    <mergeCell ref="C42:D42"/>
    <mergeCell ref="E42:G42"/>
    <mergeCell ref="C43:D43"/>
    <mergeCell ref="E43:G43"/>
    <mergeCell ref="C33:D33"/>
    <mergeCell ref="E33:G33"/>
    <mergeCell ref="C36:D36"/>
    <mergeCell ref="E36:G36"/>
    <mergeCell ref="C38:D38"/>
    <mergeCell ref="E38:G38"/>
    <mergeCell ref="C39:D39"/>
    <mergeCell ref="E39:G39"/>
    <mergeCell ref="C40:D40"/>
    <mergeCell ref="E40:G40"/>
    <mergeCell ref="C34:D34"/>
    <mergeCell ref="E34:G34"/>
    <mergeCell ref="C35:D35"/>
    <mergeCell ref="E35:G35"/>
    <mergeCell ref="A81:O81"/>
    <mergeCell ref="A5:D5"/>
    <mergeCell ref="E5:O5"/>
    <mergeCell ref="A2:O2"/>
    <mergeCell ref="A3:D3"/>
    <mergeCell ref="E3:O3"/>
    <mergeCell ref="A4:D4"/>
    <mergeCell ref="E4:O4"/>
    <mergeCell ref="D18:E18"/>
    <mergeCell ref="D20:E20"/>
    <mergeCell ref="A7:O7"/>
    <mergeCell ref="A8:Q8"/>
    <mergeCell ref="A10:P10"/>
    <mergeCell ref="D11:E11"/>
    <mergeCell ref="D12:E12"/>
    <mergeCell ref="D13:E13"/>
    <mergeCell ref="D14:E14"/>
    <mergeCell ref="D15:E15"/>
    <mergeCell ref="D16:E16"/>
    <mergeCell ref="D17:E17"/>
    <mergeCell ref="D19:E19"/>
    <mergeCell ref="C32:D32"/>
    <mergeCell ref="E32:G32"/>
    <mergeCell ref="C54:D54"/>
    <mergeCell ref="A88:H88"/>
    <mergeCell ref="C37:D37"/>
    <mergeCell ref="C44:D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C51:D51"/>
    <mergeCell ref="A82:O82"/>
    <mergeCell ref="A84:H84"/>
    <mergeCell ref="A85:H85"/>
    <mergeCell ref="A86:H86"/>
    <mergeCell ref="A87:H87"/>
    <mergeCell ref="A77:L77"/>
    <mergeCell ref="A78:O78"/>
    <mergeCell ref="A79:O79"/>
    <mergeCell ref="A80:O80"/>
    <mergeCell ref="E54:G54"/>
    <mergeCell ref="C55:D55"/>
    <mergeCell ref="E55:G55"/>
    <mergeCell ref="C56:D56"/>
    <mergeCell ref="E51:G51"/>
    <mergeCell ref="C52:D52"/>
    <mergeCell ref="E52:G52"/>
    <mergeCell ref="C53:D53"/>
    <mergeCell ref="E53:G53"/>
    <mergeCell ref="C60:D60"/>
    <mergeCell ref="E60:G60"/>
    <mergeCell ref="C62:D62"/>
    <mergeCell ref="E62:G62"/>
    <mergeCell ref="C61:D61"/>
    <mergeCell ref="E61:G61"/>
    <mergeCell ref="C57:D57"/>
    <mergeCell ref="E57:G57"/>
    <mergeCell ref="C58:D58"/>
    <mergeCell ref="E58:G58"/>
    <mergeCell ref="C59:D59"/>
    <mergeCell ref="E59:G59"/>
    <mergeCell ref="C66:D66"/>
    <mergeCell ref="E66:G66"/>
    <mergeCell ref="C67:D67"/>
    <mergeCell ref="E67:G67"/>
    <mergeCell ref="C68:D68"/>
    <mergeCell ref="E68:G68"/>
    <mergeCell ref="C63:D63"/>
    <mergeCell ref="C64:D64"/>
    <mergeCell ref="E64:G64"/>
    <mergeCell ref="C65:D65"/>
    <mergeCell ref="E65:G65"/>
    <mergeCell ref="C72:D72"/>
    <mergeCell ref="E72:G72"/>
    <mergeCell ref="C73:D73"/>
    <mergeCell ref="E73:G73"/>
    <mergeCell ref="C69:D69"/>
    <mergeCell ref="C70:D70"/>
    <mergeCell ref="E70:G70"/>
    <mergeCell ref="C71:D71"/>
    <mergeCell ref="E71:G7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  <rowBreaks count="2" manualBreakCount="2">
    <brk id="28" max="16383" man="1"/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DC75-B05E-45D6-AA1A-86F60D3843F6}">
  <sheetPr>
    <tabColor rgb="FFFF0000"/>
    <pageSetUpPr fitToPage="1"/>
  </sheetPr>
  <dimension ref="A2:Q51"/>
  <sheetViews>
    <sheetView zoomScale="90" zoomScaleNormal="90" workbookViewId="0" topLeftCell="A1">
      <selection activeCell="E26" sqref="E26:G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4.7109375" style="2" customWidth="1"/>
    <col min="14" max="14" width="22.57421875" style="2" customWidth="1"/>
    <col min="15" max="15" width="12.7109375" style="2" customWidth="1"/>
    <col min="16" max="16" width="15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2"/>
    </row>
    <row r="3" spans="1:16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2"/>
    </row>
    <row r="4" spans="1:16" s="18" customFormat="1" ht="31.2" customHeight="1">
      <c r="A4" s="128" t="s">
        <v>9</v>
      </c>
      <c r="B4" s="193"/>
      <c r="C4" s="193"/>
      <c r="D4" s="194"/>
      <c r="E4" s="118" t="s">
        <v>193</v>
      </c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2"/>
    </row>
    <row r="5" spans="1:16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2"/>
    </row>
    <row r="6" spans="1:16" s="18" customFormat="1" ht="15.6">
      <c r="A6" s="19"/>
      <c r="B6" s="19"/>
      <c r="C6" s="19"/>
      <c r="D6" s="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2"/>
    </row>
    <row r="7" spans="1:16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39"/>
    </row>
    <row r="8" spans="1:17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ht="17.25" customHeight="1" thickBot="1">
      <c r="F9" s="1"/>
    </row>
    <row r="10" spans="1:16" ht="17.25" customHeight="1" thickBot="1">
      <c r="A10" s="146" t="s">
        <v>184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16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213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30" customHeight="1">
      <c r="A12" s="22" t="s">
        <v>0</v>
      </c>
      <c r="B12" s="88">
        <v>2382</v>
      </c>
      <c r="C12" s="89" t="s">
        <v>42</v>
      </c>
      <c r="D12" s="151" t="s">
        <v>191</v>
      </c>
      <c r="E12" s="152" t="s">
        <v>50</v>
      </c>
      <c r="F12" s="90" t="s">
        <v>51</v>
      </c>
      <c r="G12" s="91">
        <v>672</v>
      </c>
      <c r="H12" s="26"/>
      <c r="I12" s="13"/>
      <c r="J12" s="5">
        <f aca="true" t="shared" si="0" ref="J12:J13">H12*(I12+1)</f>
        <v>0</v>
      </c>
      <c r="K12" s="27">
        <f aca="true" t="shared" si="1" ref="K12:K13">G12*H12</f>
        <v>0</v>
      </c>
      <c r="L12" s="5">
        <f aca="true" t="shared" si="2" ref="L12:L13">G12*J12</f>
        <v>0</v>
      </c>
      <c r="M12" s="97"/>
      <c r="N12" s="54"/>
      <c r="O12" s="54"/>
      <c r="P12" s="55"/>
    </row>
    <row r="13" spans="1:16" ht="33" customHeight="1" thickBot="1">
      <c r="A13" s="25" t="s">
        <v>1</v>
      </c>
      <c r="B13" s="30">
        <v>24994</v>
      </c>
      <c r="C13" s="31" t="s">
        <v>42</v>
      </c>
      <c r="D13" s="153" t="s">
        <v>192</v>
      </c>
      <c r="E13" s="154"/>
      <c r="F13" s="64" t="s">
        <v>51</v>
      </c>
      <c r="G13" s="14">
        <v>380</v>
      </c>
      <c r="H13" s="32"/>
      <c r="I13" s="16"/>
      <c r="J13" s="17">
        <f t="shared" si="0"/>
        <v>0</v>
      </c>
      <c r="K13" s="28">
        <f t="shared" si="1"/>
        <v>0</v>
      </c>
      <c r="L13" s="17">
        <f t="shared" si="2"/>
        <v>0</v>
      </c>
      <c r="M13" s="94"/>
      <c r="N13" s="15"/>
      <c r="O13" s="15"/>
      <c r="P13" s="53"/>
    </row>
    <row r="14" spans="1:16" s="3" customFormat="1" ht="14.25" customHeigh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3" customFormat="1" ht="14.25" customHeight="1">
      <c r="A15" s="7"/>
      <c r="B15" s="7"/>
      <c r="C15" s="8"/>
      <c r="D15" s="8"/>
      <c r="E15" s="92"/>
      <c r="F15" s="75" t="s">
        <v>148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3" customFormat="1" ht="14.25" customHeight="1" thickBot="1">
      <c r="A16" s="7"/>
      <c r="B16" s="7"/>
      <c r="C16" s="8"/>
      <c r="D16" s="8"/>
      <c r="E16" s="92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39" customHeight="1" thickBot="1">
      <c r="A17" s="34"/>
      <c r="B17" s="34"/>
      <c r="C17" s="157" t="s">
        <v>176</v>
      </c>
      <c r="D17" s="158"/>
      <c r="E17" s="158"/>
      <c r="F17" s="158"/>
      <c r="G17" s="76" t="s">
        <v>170</v>
      </c>
      <c r="H17" s="77"/>
      <c r="I17" s="104">
        <f>SUM(K12:K13)</f>
        <v>0</v>
      </c>
      <c r="J17" s="105"/>
      <c r="K17" s="34"/>
      <c r="L17" s="34"/>
      <c r="M17" s="34"/>
      <c r="N17" s="34"/>
      <c r="O17" s="34"/>
      <c r="P17" s="82"/>
    </row>
    <row r="18" spans="1:16" s="3" customFormat="1" ht="15.6">
      <c r="A18" s="34"/>
      <c r="B18" s="34"/>
      <c r="C18" s="34"/>
      <c r="D18" s="34"/>
      <c r="E18" s="34"/>
      <c r="F18" s="34"/>
      <c r="G18" s="35" t="s">
        <v>10</v>
      </c>
      <c r="H18" s="36"/>
      <c r="I18" s="106">
        <f>I19-I17</f>
        <v>0</v>
      </c>
      <c r="J18" s="107"/>
      <c r="K18" s="34"/>
      <c r="L18" s="34"/>
      <c r="M18" s="34"/>
      <c r="N18" s="34"/>
      <c r="O18" s="34"/>
      <c r="P18" s="50"/>
    </row>
    <row r="19" spans="1:16" ht="16.2" thickBot="1">
      <c r="A19" s="34"/>
      <c r="B19" s="34"/>
      <c r="C19" s="34"/>
      <c r="D19" s="34"/>
      <c r="E19" s="34"/>
      <c r="F19" s="34"/>
      <c r="G19" s="37" t="s">
        <v>171</v>
      </c>
      <c r="H19" s="38"/>
      <c r="I19" s="108">
        <f>SUM(L12:L13)</f>
        <v>0</v>
      </c>
      <c r="J19" s="109"/>
      <c r="K19" s="34"/>
      <c r="L19" s="34"/>
      <c r="M19" s="34"/>
      <c r="N19" s="34"/>
      <c r="O19" s="34"/>
      <c r="P19" s="50"/>
    </row>
    <row r="20" spans="1:16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2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42" customHeight="1" thickBot="1">
      <c r="A24" s="4"/>
      <c r="B24" s="4"/>
      <c r="C24" s="144" t="s">
        <v>159</v>
      </c>
      <c r="D24" s="145"/>
      <c r="E24" s="142" t="s">
        <v>25</v>
      </c>
      <c r="F24" s="142"/>
      <c r="G24" s="143"/>
      <c r="H24" s="34"/>
      <c r="I24" s="34"/>
      <c r="J24" s="34"/>
      <c r="K24" s="34"/>
      <c r="L24" s="34"/>
      <c r="M24" s="34"/>
      <c r="N24" s="34"/>
      <c r="O24" s="34"/>
      <c r="P24" s="34"/>
    </row>
    <row r="25" spans="3:16" ht="108" customHeight="1">
      <c r="C25" s="165" t="s">
        <v>156</v>
      </c>
      <c r="D25" s="137"/>
      <c r="E25" s="134" t="s">
        <v>6</v>
      </c>
      <c r="F25" s="134"/>
      <c r="G25" s="135"/>
      <c r="H25" s="51"/>
      <c r="I25" s="51"/>
      <c r="J25" s="51"/>
      <c r="K25" s="51"/>
      <c r="L25" s="51"/>
      <c r="M25" s="34"/>
      <c r="N25" s="34"/>
      <c r="O25" s="34"/>
      <c r="P25" s="34"/>
    </row>
    <row r="26" spans="3:16" ht="29.4" customHeight="1">
      <c r="C26" s="191" t="s">
        <v>223</v>
      </c>
      <c r="D26" s="192"/>
      <c r="E26" s="140" t="s">
        <v>6</v>
      </c>
      <c r="F26" s="140"/>
      <c r="G26" s="141"/>
      <c r="H26" s="51"/>
      <c r="I26" s="51"/>
      <c r="J26" s="51"/>
      <c r="K26" s="51"/>
      <c r="L26" s="51"/>
      <c r="M26" s="34"/>
      <c r="N26" s="34"/>
      <c r="O26" s="34"/>
      <c r="P26" s="34"/>
    </row>
    <row r="27" spans="3:16" ht="26.4" customHeight="1">
      <c r="C27" s="138" t="s">
        <v>157</v>
      </c>
      <c r="D27" s="139"/>
      <c r="E27" s="140" t="s">
        <v>6</v>
      </c>
      <c r="F27" s="140"/>
      <c r="G27" s="141"/>
      <c r="H27" s="51"/>
      <c r="I27" s="51"/>
      <c r="J27" s="51"/>
      <c r="K27" s="51"/>
      <c r="L27" s="51"/>
      <c r="M27" s="34"/>
      <c r="N27" s="34"/>
      <c r="O27" s="34"/>
      <c r="P27" s="34"/>
    </row>
    <row r="28" spans="3:16" ht="24" customHeight="1">
      <c r="C28" s="138" t="s">
        <v>158</v>
      </c>
      <c r="D28" s="139"/>
      <c r="E28" s="140" t="s">
        <v>6</v>
      </c>
      <c r="F28" s="140"/>
      <c r="G28" s="141"/>
      <c r="H28" s="51"/>
      <c r="I28" s="51"/>
      <c r="J28" s="51"/>
      <c r="K28" s="51"/>
      <c r="L28" s="51"/>
      <c r="M28" s="34"/>
      <c r="N28" s="34"/>
      <c r="O28" s="34"/>
      <c r="P28" s="34"/>
    </row>
    <row r="29" spans="3:16" ht="21" customHeight="1">
      <c r="C29" s="155" t="s">
        <v>149</v>
      </c>
      <c r="D29" s="156"/>
      <c r="E29" s="140" t="s">
        <v>6</v>
      </c>
      <c r="F29" s="140"/>
      <c r="G29" s="141"/>
      <c r="H29" s="51"/>
      <c r="I29" s="51"/>
      <c r="J29" s="51"/>
      <c r="K29" s="51"/>
      <c r="L29" s="51"/>
      <c r="M29" s="34"/>
      <c r="N29" s="34"/>
      <c r="O29" s="34"/>
      <c r="P29" s="34"/>
    </row>
    <row r="30" spans="3:16" ht="22.2" customHeight="1">
      <c r="C30" s="163" t="s">
        <v>165</v>
      </c>
      <c r="D30" s="164"/>
      <c r="E30" s="140" t="s">
        <v>6</v>
      </c>
      <c r="F30" s="140"/>
      <c r="G30" s="141"/>
      <c r="H30" s="51"/>
      <c r="I30" s="51"/>
      <c r="J30" s="51"/>
      <c r="K30" s="51"/>
      <c r="L30" s="51"/>
      <c r="M30" s="34"/>
      <c r="N30" s="34"/>
      <c r="O30" s="34"/>
      <c r="P30" s="34"/>
    </row>
    <row r="31" spans="3:16" ht="24" customHeight="1">
      <c r="C31" s="155" t="s">
        <v>150</v>
      </c>
      <c r="D31" s="156"/>
      <c r="E31" s="140" t="s">
        <v>6</v>
      </c>
      <c r="F31" s="140"/>
      <c r="G31" s="141"/>
      <c r="H31" s="51"/>
      <c r="I31" s="51"/>
      <c r="J31" s="51"/>
      <c r="K31" s="51"/>
      <c r="L31" s="51"/>
      <c r="M31" s="34"/>
      <c r="N31" s="34"/>
      <c r="O31" s="34"/>
      <c r="P31" s="34"/>
    </row>
    <row r="32" spans="3:16" ht="19.2" customHeight="1">
      <c r="C32" s="155" t="s">
        <v>151</v>
      </c>
      <c r="D32" s="156"/>
      <c r="E32" s="140" t="s">
        <v>6</v>
      </c>
      <c r="F32" s="140"/>
      <c r="G32" s="141"/>
      <c r="H32" s="51"/>
      <c r="I32" s="51"/>
      <c r="J32" s="51"/>
      <c r="K32" s="51"/>
      <c r="L32" s="51"/>
      <c r="M32" s="34"/>
      <c r="N32" s="34"/>
      <c r="O32" s="34"/>
      <c r="P32" s="34"/>
    </row>
    <row r="33" spans="3:16" ht="25.2" customHeight="1">
      <c r="C33" s="155" t="s">
        <v>152</v>
      </c>
      <c r="D33" s="156"/>
      <c r="E33" s="140" t="s">
        <v>6</v>
      </c>
      <c r="F33" s="140"/>
      <c r="G33" s="141"/>
      <c r="H33" s="51"/>
      <c r="I33" s="51"/>
      <c r="J33" s="51"/>
      <c r="K33" s="51"/>
      <c r="L33" s="51"/>
      <c r="M33" s="34"/>
      <c r="N33" s="34"/>
      <c r="O33" s="34"/>
      <c r="P33" s="34"/>
    </row>
    <row r="34" spans="3:16" ht="21" customHeight="1">
      <c r="C34" s="155" t="s">
        <v>153</v>
      </c>
      <c r="D34" s="156"/>
      <c r="E34" s="140" t="s">
        <v>6</v>
      </c>
      <c r="F34" s="140"/>
      <c r="G34" s="141"/>
      <c r="H34" s="51"/>
      <c r="I34" s="51"/>
      <c r="J34" s="51"/>
      <c r="K34" s="51"/>
      <c r="L34" s="51"/>
      <c r="M34" s="34"/>
      <c r="N34" s="34"/>
      <c r="O34" s="34"/>
      <c r="P34" s="34"/>
    </row>
    <row r="35" spans="3:16" ht="27" customHeight="1">
      <c r="C35" s="155" t="s">
        <v>154</v>
      </c>
      <c r="D35" s="156"/>
      <c r="E35" s="140" t="s">
        <v>6</v>
      </c>
      <c r="F35" s="140"/>
      <c r="G35" s="141"/>
      <c r="H35" s="51"/>
      <c r="I35" s="51"/>
      <c r="J35" s="51"/>
      <c r="K35" s="51"/>
      <c r="L35" s="51"/>
      <c r="M35" s="34"/>
      <c r="N35" s="34"/>
      <c r="O35" s="34"/>
      <c r="P35" s="34"/>
    </row>
    <row r="36" spans="3:16" ht="21" customHeight="1" thickBot="1">
      <c r="C36" s="113" t="s">
        <v>155</v>
      </c>
      <c r="D36" s="114"/>
      <c r="E36" s="132" t="s">
        <v>6</v>
      </c>
      <c r="F36" s="132"/>
      <c r="G36" s="133"/>
      <c r="H36" s="51"/>
      <c r="I36" s="51"/>
      <c r="J36" s="51"/>
      <c r="K36" s="51"/>
      <c r="L36" s="51"/>
      <c r="M36" s="34"/>
      <c r="N36" s="34"/>
      <c r="O36" s="34"/>
      <c r="P36" s="34"/>
    </row>
    <row r="39" ht="15" thickBot="1"/>
    <row r="40" spans="1:15" ht="27" customHeight="1" thickBot="1">
      <c r="A40" s="110" t="s">
        <v>110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67"/>
      <c r="N40" s="67"/>
      <c r="O40" s="68"/>
    </row>
    <row r="41" spans="1:15" ht="25.5" customHeight="1">
      <c r="A41" s="98" t="s">
        <v>111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99"/>
      <c r="O41" s="69"/>
    </row>
    <row r="42" spans="1:15" ht="25.5" customHeight="1">
      <c r="A42" s="99" t="s">
        <v>112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69"/>
    </row>
    <row r="43" spans="1:15" ht="25.5" customHeight="1">
      <c r="A43" s="100" t="s">
        <v>113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0"/>
    </row>
    <row r="44" spans="1:15" ht="25.5" customHeight="1">
      <c r="A44" s="100" t="s">
        <v>114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0"/>
    </row>
    <row r="45" spans="1:15" ht="25.5" customHeight="1">
      <c r="A45" s="100" t="s">
        <v>115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0"/>
    </row>
    <row r="46" spans="1:14" s="73" customFormat="1" ht="12" customHeight="1">
      <c r="A46" s="71"/>
      <c r="B46" s="71"/>
      <c r="C46" s="71"/>
      <c r="D46" s="71"/>
      <c r="E46" s="72"/>
      <c r="F46" s="72"/>
      <c r="G46" s="67"/>
      <c r="H46" s="67"/>
      <c r="I46" s="67"/>
      <c r="J46" s="67"/>
      <c r="K46" s="67"/>
      <c r="L46" s="67"/>
      <c r="M46" s="67"/>
      <c r="N46" s="67"/>
    </row>
    <row r="47" spans="1:14" ht="25.2" customHeight="1">
      <c r="A47" s="102" t="s">
        <v>116</v>
      </c>
      <c r="B47" s="102"/>
      <c r="C47" s="102"/>
      <c r="D47" s="102"/>
      <c r="E47" s="102"/>
      <c r="F47" s="102"/>
      <c r="G47" s="102"/>
      <c r="H47" s="102"/>
      <c r="I47" s="74"/>
      <c r="J47" s="74"/>
      <c r="K47" s="74"/>
      <c r="L47" s="74"/>
      <c r="M47" s="74"/>
      <c r="N47" s="74"/>
    </row>
    <row r="48" spans="1:14" ht="25.2" customHeight="1">
      <c r="A48" s="103"/>
      <c r="B48" s="103"/>
      <c r="C48" s="103"/>
      <c r="D48" s="103"/>
      <c r="E48" s="103"/>
      <c r="F48" s="103"/>
      <c r="G48" s="103"/>
      <c r="H48" s="103"/>
      <c r="I48" s="74"/>
      <c r="J48" s="74"/>
      <c r="K48" s="74"/>
      <c r="L48" s="74"/>
      <c r="M48" s="74"/>
      <c r="N48" s="74"/>
    </row>
    <row r="49" spans="1:14" ht="19.95" customHeight="1">
      <c r="A49" s="103" t="s">
        <v>117</v>
      </c>
      <c r="B49" s="103"/>
      <c r="C49" s="103"/>
      <c r="D49" s="103"/>
      <c r="E49" s="103"/>
      <c r="F49" s="103"/>
      <c r="G49" s="103"/>
      <c r="H49" s="103"/>
      <c r="I49" s="74"/>
      <c r="J49" s="74"/>
      <c r="K49" s="74"/>
      <c r="L49" s="74"/>
      <c r="M49" s="74"/>
      <c r="N49" s="74"/>
    </row>
    <row r="50" spans="1:14" ht="24" customHeight="1">
      <c r="A50" s="103" t="s">
        <v>118</v>
      </c>
      <c r="B50" s="103"/>
      <c r="C50" s="103"/>
      <c r="D50" s="103"/>
      <c r="E50" s="103"/>
      <c r="F50" s="103"/>
      <c r="G50" s="103"/>
      <c r="H50" s="103"/>
      <c r="I50" s="74"/>
      <c r="J50" s="74"/>
      <c r="K50" s="74"/>
      <c r="L50" s="74"/>
      <c r="M50" s="74"/>
      <c r="N50" s="74"/>
    </row>
    <row r="51" spans="1:14" ht="15">
      <c r="A51" s="101" t="s">
        <v>119</v>
      </c>
      <c r="B51" s="101"/>
      <c r="C51" s="101"/>
      <c r="D51" s="101"/>
      <c r="E51" s="101"/>
      <c r="F51" s="101"/>
      <c r="G51" s="101"/>
      <c r="H51" s="101"/>
      <c r="I51" s="74"/>
      <c r="J51" s="74"/>
      <c r="K51" s="74"/>
      <c r="L51" s="74"/>
      <c r="M51" s="74"/>
      <c r="N51" s="74"/>
    </row>
  </sheetData>
  <sheetProtection sheet="1" formatRows="0" selectLockedCells="1"/>
  <mergeCells count="54">
    <mergeCell ref="A5:D5"/>
    <mergeCell ref="E5:O5"/>
    <mergeCell ref="A2:O2"/>
    <mergeCell ref="A3:D3"/>
    <mergeCell ref="E3:O3"/>
    <mergeCell ref="A4:D4"/>
    <mergeCell ref="E4:O4"/>
    <mergeCell ref="C25:D25"/>
    <mergeCell ref="E25:G25"/>
    <mergeCell ref="A7:O7"/>
    <mergeCell ref="A8:Q8"/>
    <mergeCell ref="A10:P10"/>
    <mergeCell ref="D11:E11"/>
    <mergeCell ref="D12:E12"/>
    <mergeCell ref="D13:E13"/>
    <mergeCell ref="C24:D24"/>
    <mergeCell ref="E24:G24"/>
    <mergeCell ref="C17:F17"/>
    <mergeCell ref="I17:J17"/>
    <mergeCell ref="I18:J18"/>
    <mergeCell ref="I19:J19"/>
    <mergeCell ref="C28:D28"/>
    <mergeCell ref="E28:G28"/>
    <mergeCell ref="C29:D29"/>
    <mergeCell ref="E29:G29"/>
    <mergeCell ref="C30:D30"/>
    <mergeCell ref="E30:G30"/>
    <mergeCell ref="E36:G36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26:D26"/>
    <mergeCell ref="C27:D27"/>
    <mergeCell ref="E26:G26"/>
    <mergeCell ref="E27:G27"/>
    <mergeCell ref="A51:H51"/>
    <mergeCell ref="A45:N45"/>
    <mergeCell ref="A47:H47"/>
    <mergeCell ref="A48:H48"/>
    <mergeCell ref="A49:H49"/>
    <mergeCell ref="A50:H50"/>
    <mergeCell ref="A40:L40"/>
    <mergeCell ref="A41:N41"/>
    <mergeCell ref="A42:N42"/>
    <mergeCell ref="A43:N43"/>
    <mergeCell ref="A44:N44"/>
    <mergeCell ref="C36:D3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F4A-821D-4CF5-8D4B-1D9FE88011A4}">
  <sheetPr>
    <tabColor rgb="FFFF0000"/>
    <pageSetUpPr fitToPage="1"/>
  </sheetPr>
  <dimension ref="A2:R42"/>
  <sheetViews>
    <sheetView zoomScale="90" zoomScaleNormal="90" workbookViewId="0" topLeftCell="A1">
      <selection activeCell="J26" sqref="J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8.003906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3.57421875" style="2" customWidth="1"/>
    <col min="14" max="14" width="15.28125" style="2" customWidth="1"/>
    <col min="15" max="15" width="24.28125" style="2" customWidth="1"/>
    <col min="16" max="16" width="17.00390625" style="2" customWidth="1"/>
    <col min="17" max="17" width="20.2812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"/>
    </row>
    <row r="3" spans="1:17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2"/>
    </row>
    <row r="4" spans="1:17" s="18" customFormat="1" ht="31.2" customHeight="1">
      <c r="A4" s="128" t="s">
        <v>9</v>
      </c>
      <c r="B4" s="129"/>
      <c r="C4" s="129"/>
      <c r="D4" s="130"/>
      <c r="E4" s="118" t="s">
        <v>185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2"/>
    </row>
    <row r="5" spans="1:17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9"/>
      <c r="R7" s="78"/>
    </row>
    <row r="8" spans="1:18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ht="17.25" customHeight="1" thickBot="1">
      <c r="F9" s="1"/>
    </row>
    <row r="10" spans="1:17" ht="17.25" customHeight="1" thickBot="1">
      <c r="A10" s="146" t="s">
        <v>186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61.8" customHeight="1" thickBot="1">
      <c r="A12" s="25" t="s">
        <v>0</v>
      </c>
      <c r="B12" s="30" t="s">
        <v>102</v>
      </c>
      <c r="C12" s="31" t="s">
        <v>83</v>
      </c>
      <c r="D12" s="153" t="s">
        <v>209</v>
      </c>
      <c r="E12" s="154"/>
      <c r="F12" s="64" t="s">
        <v>13</v>
      </c>
      <c r="G12" s="14">
        <v>8850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0"/>
      <c r="N12" s="15"/>
      <c r="O12" s="15"/>
      <c r="P12" s="15"/>
      <c r="Q12" s="53"/>
    </row>
    <row r="13" spans="1:17" s="3" customFormat="1" ht="14.25" customHeigh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4.25" customHeight="1">
      <c r="A14" s="7"/>
      <c r="B14" s="7"/>
      <c r="C14" s="8"/>
      <c r="D14" s="8"/>
      <c r="E14" s="75" t="s">
        <v>148</v>
      </c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57" t="s">
        <v>179</v>
      </c>
      <c r="D16" s="158"/>
      <c r="E16" s="158"/>
      <c r="F16" s="158"/>
      <c r="G16" s="76" t="s">
        <v>170</v>
      </c>
      <c r="H16" s="77"/>
      <c r="I16" s="104">
        <f>SUM(K12)</f>
        <v>0</v>
      </c>
      <c r="J16" s="105"/>
      <c r="K16" s="34"/>
      <c r="L16" s="34"/>
      <c r="M16" s="34"/>
      <c r="N16" s="34"/>
      <c r="O16" s="34"/>
      <c r="P16" s="34"/>
      <c r="Q16" s="49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06">
        <f>I18-I16</f>
        <v>0</v>
      </c>
      <c r="J17" s="107"/>
      <c r="K17" s="34"/>
      <c r="L17" s="34"/>
      <c r="M17" s="34"/>
      <c r="N17" s="34"/>
      <c r="O17" s="34"/>
      <c r="P17" s="34"/>
      <c r="Q17" s="50"/>
    </row>
    <row r="18" spans="1:17" ht="16.2" thickBot="1">
      <c r="A18" s="34"/>
      <c r="B18" s="34"/>
      <c r="C18" s="34"/>
      <c r="D18" s="34"/>
      <c r="E18" s="34"/>
      <c r="F18" s="34"/>
      <c r="G18" s="37" t="s">
        <v>171</v>
      </c>
      <c r="H18" s="38"/>
      <c r="I18" s="108">
        <f>SUM(L12)</f>
        <v>0</v>
      </c>
      <c r="J18" s="109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" customFormat="1" ht="14.25" customHeight="1">
      <c r="A20" s="7"/>
      <c r="B20" s="7"/>
      <c r="C20" s="8"/>
      <c r="D20" s="8"/>
      <c r="E20" s="9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4.25" customHeight="1">
      <c r="A21" s="7"/>
      <c r="B21" s="7"/>
      <c r="C21" s="8"/>
      <c r="D21" s="8"/>
      <c r="E21" s="9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4" customHeight="1">
      <c r="A22" s="4"/>
      <c r="B22" s="4"/>
      <c r="C22" s="52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44" t="s">
        <v>210</v>
      </c>
      <c r="D24" s="145"/>
      <c r="E24" s="142" t="s">
        <v>25</v>
      </c>
      <c r="F24" s="142"/>
      <c r="G24" s="143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36" customHeight="1">
      <c r="C25" s="165" t="s">
        <v>161</v>
      </c>
      <c r="D25" s="137"/>
      <c r="E25" s="134" t="s">
        <v>6</v>
      </c>
      <c r="F25" s="134"/>
      <c r="G25" s="135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9" customHeight="1">
      <c r="C26" s="138" t="s">
        <v>162</v>
      </c>
      <c r="D26" s="139"/>
      <c r="E26" s="140" t="s">
        <v>6</v>
      </c>
      <c r="F26" s="140"/>
      <c r="G26" s="141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 thickBot="1">
      <c r="C27" s="159" t="s">
        <v>163</v>
      </c>
      <c r="D27" s="160"/>
      <c r="E27" s="161" t="s">
        <v>6</v>
      </c>
      <c r="F27" s="161"/>
      <c r="G27" s="162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31" spans="1:16" ht="27" customHeight="1" thickBot="1">
      <c r="A31" s="110" t="s">
        <v>110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67"/>
      <c r="N31" s="67"/>
      <c r="O31" s="67"/>
      <c r="P31" s="68"/>
    </row>
    <row r="32" spans="1:16" ht="25.5" customHeight="1">
      <c r="A32" s="98" t="s">
        <v>111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99"/>
      <c r="O32" s="99"/>
      <c r="P32" s="69"/>
    </row>
    <row r="33" spans="1:16" ht="25.5" customHeight="1">
      <c r="A33" s="99" t="s">
        <v>112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69"/>
    </row>
    <row r="34" spans="1:16" ht="25.5" customHeight="1">
      <c r="A34" s="100" t="s">
        <v>113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70"/>
    </row>
    <row r="35" spans="1:16" ht="25.5" customHeight="1">
      <c r="A35" s="100" t="s">
        <v>114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70"/>
    </row>
    <row r="36" spans="1:16" ht="25.5" customHeight="1">
      <c r="A36" s="100" t="s">
        <v>115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70"/>
    </row>
    <row r="37" spans="1:15" s="73" customFormat="1" ht="12" customHeight="1">
      <c r="A37" s="71"/>
      <c r="B37" s="71"/>
      <c r="C37" s="71"/>
      <c r="D37" s="71"/>
      <c r="E37" s="72"/>
      <c r="F37" s="72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25.2" customHeight="1">
      <c r="A38" s="102" t="s">
        <v>116</v>
      </c>
      <c r="B38" s="102"/>
      <c r="C38" s="102"/>
      <c r="D38" s="102"/>
      <c r="E38" s="102"/>
      <c r="F38" s="102"/>
      <c r="G38" s="102"/>
      <c r="H38" s="102"/>
      <c r="I38" s="74"/>
      <c r="J38" s="74"/>
      <c r="K38" s="74"/>
      <c r="L38" s="74"/>
      <c r="M38" s="74"/>
      <c r="N38" s="74"/>
      <c r="O38" s="74"/>
    </row>
    <row r="39" spans="1:15" ht="25.2" customHeight="1">
      <c r="A39" s="103"/>
      <c r="B39" s="103"/>
      <c r="C39" s="103"/>
      <c r="D39" s="103"/>
      <c r="E39" s="103"/>
      <c r="F39" s="103"/>
      <c r="G39" s="103"/>
      <c r="H39" s="103"/>
      <c r="I39" s="74"/>
      <c r="J39" s="74"/>
      <c r="K39" s="74"/>
      <c r="L39" s="74"/>
      <c r="M39" s="74"/>
      <c r="N39" s="74"/>
      <c r="O39" s="74"/>
    </row>
    <row r="40" spans="1:15" ht="19.95" customHeight="1">
      <c r="A40" s="103" t="s">
        <v>117</v>
      </c>
      <c r="B40" s="103"/>
      <c r="C40" s="103"/>
      <c r="D40" s="103"/>
      <c r="E40" s="103"/>
      <c r="F40" s="103"/>
      <c r="G40" s="103"/>
      <c r="H40" s="103"/>
      <c r="I40" s="74"/>
      <c r="J40" s="74"/>
      <c r="K40" s="74"/>
      <c r="L40" s="74"/>
      <c r="M40" s="74"/>
      <c r="N40" s="74"/>
      <c r="O40" s="74"/>
    </row>
    <row r="41" spans="1:15" ht="24" customHeight="1">
      <c r="A41" s="103" t="s">
        <v>118</v>
      </c>
      <c r="B41" s="103"/>
      <c r="C41" s="103"/>
      <c r="D41" s="103"/>
      <c r="E41" s="103"/>
      <c r="F41" s="103"/>
      <c r="G41" s="103"/>
      <c r="H41" s="103"/>
      <c r="I41" s="74"/>
      <c r="J41" s="74"/>
      <c r="K41" s="74"/>
      <c r="L41" s="74"/>
      <c r="M41" s="74"/>
      <c r="N41" s="74"/>
      <c r="O41" s="74"/>
    </row>
    <row r="42" spans="1:15" ht="15">
      <c r="A42" s="101" t="s">
        <v>119</v>
      </c>
      <c r="B42" s="101"/>
      <c r="C42" s="101"/>
      <c r="D42" s="101"/>
      <c r="E42" s="101"/>
      <c r="F42" s="101"/>
      <c r="G42" s="101"/>
      <c r="H42" s="101"/>
      <c r="I42" s="74"/>
      <c r="J42" s="74"/>
      <c r="K42" s="74"/>
      <c r="L42" s="74"/>
      <c r="M42" s="74"/>
      <c r="N42" s="74"/>
      <c r="O42" s="74"/>
    </row>
  </sheetData>
  <sheetProtection sheet="1" formatRows="0" selectLockedCells="1"/>
  <mergeCells count="35">
    <mergeCell ref="A2:P2"/>
    <mergeCell ref="A3:D3"/>
    <mergeCell ref="E3:P3"/>
    <mergeCell ref="A4:D4"/>
    <mergeCell ref="E4:P4"/>
    <mergeCell ref="A5:D5"/>
    <mergeCell ref="E5:P5"/>
    <mergeCell ref="D12:E12"/>
    <mergeCell ref="C24:D24"/>
    <mergeCell ref="E24:G24"/>
    <mergeCell ref="I16:J16"/>
    <mergeCell ref="I17:J17"/>
    <mergeCell ref="I18:J18"/>
    <mergeCell ref="A7:P7"/>
    <mergeCell ref="A8:R8"/>
    <mergeCell ref="A10:Q10"/>
    <mergeCell ref="D11:E11"/>
    <mergeCell ref="C25:D25"/>
    <mergeCell ref="E25:G25"/>
    <mergeCell ref="C16:F16"/>
    <mergeCell ref="C26:D26"/>
    <mergeCell ref="E26:G26"/>
    <mergeCell ref="C27:D27"/>
    <mergeCell ref="E27:G27"/>
    <mergeCell ref="A31:L31"/>
    <mergeCell ref="A32:O32"/>
    <mergeCell ref="A33:O33"/>
    <mergeCell ref="A34:O34"/>
    <mergeCell ref="A35:O35"/>
    <mergeCell ref="A42:H42"/>
    <mergeCell ref="A36:O36"/>
    <mergeCell ref="A38:H38"/>
    <mergeCell ref="A39:H39"/>
    <mergeCell ref="A40:H40"/>
    <mergeCell ref="A41:H4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79D-C6FB-480B-B7D6-7D2FB53FA45F}">
  <sheetPr>
    <tabColor rgb="FFFF0000"/>
    <pageSetUpPr fitToPage="1"/>
  </sheetPr>
  <dimension ref="A2:R36"/>
  <sheetViews>
    <sheetView zoomScale="90" zoomScaleNormal="90" workbookViewId="0" topLeftCell="A1">
      <selection activeCell="O15" sqref="O1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5.00390625" style="2" customWidth="1"/>
    <col min="14" max="14" width="13.00390625" style="2" customWidth="1"/>
    <col min="15" max="15" width="25.28125" style="2" customWidth="1"/>
    <col min="16" max="16" width="18.421875" style="2" customWidth="1"/>
    <col min="17" max="17" width="2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15" t="s">
        <v>216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"/>
    </row>
    <row r="3" spans="1:17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2"/>
    </row>
    <row r="4" spans="1:17" s="18" customFormat="1" ht="31.2" customHeight="1">
      <c r="A4" s="128" t="s">
        <v>9</v>
      </c>
      <c r="B4" s="129"/>
      <c r="C4" s="129"/>
      <c r="D4" s="130"/>
      <c r="E4" s="118" t="s">
        <v>177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2"/>
    </row>
    <row r="5" spans="1:17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9"/>
      <c r="R7" s="78"/>
    </row>
    <row r="8" spans="1:18" s="18" customFormat="1" ht="43.5" customHeight="1">
      <c r="A8" s="131" t="s">
        <v>199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ht="17.25" customHeight="1" thickBot="1">
      <c r="F9" s="1"/>
    </row>
    <row r="10" spans="1:17" ht="17.25" customHeight="1" thickBot="1">
      <c r="A10" s="146" t="s">
        <v>187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92.25" customHeight="1">
      <c r="A11" s="56" t="s">
        <v>2</v>
      </c>
      <c r="B11" s="57" t="s">
        <v>3</v>
      </c>
      <c r="C11" s="58" t="s">
        <v>28</v>
      </c>
      <c r="D11" s="167" t="s">
        <v>29</v>
      </c>
      <c r="E11" s="168"/>
      <c r="F11" s="58" t="s">
        <v>15</v>
      </c>
      <c r="G11" s="59" t="s">
        <v>52</v>
      </c>
      <c r="H11" s="59" t="s">
        <v>16</v>
      </c>
      <c r="I11" s="59" t="s">
        <v>17</v>
      </c>
      <c r="J11" s="60" t="s">
        <v>23</v>
      </c>
      <c r="K11" s="60" t="s">
        <v>24</v>
      </c>
      <c r="L11" s="60" t="s">
        <v>18</v>
      </c>
      <c r="M11" s="61" t="s">
        <v>19</v>
      </c>
      <c r="N11" s="59" t="s">
        <v>11</v>
      </c>
      <c r="O11" s="59" t="s">
        <v>20</v>
      </c>
      <c r="P11" s="59" t="s">
        <v>21</v>
      </c>
      <c r="Q11" s="62" t="s">
        <v>14</v>
      </c>
    </row>
    <row r="12" spans="1:17" ht="47.4" customHeight="1">
      <c r="A12" s="22" t="s">
        <v>0</v>
      </c>
      <c r="B12" s="23">
        <v>1480</v>
      </c>
      <c r="C12" s="24" t="s">
        <v>84</v>
      </c>
      <c r="D12" s="151" t="s">
        <v>88</v>
      </c>
      <c r="E12" s="152" t="s">
        <v>56</v>
      </c>
      <c r="F12" s="23" t="s">
        <v>13</v>
      </c>
      <c r="G12" s="29">
        <v>60</v>
      </c>
      <c r="H12" s="26"/>
      <c r="I12" s="13"/>
      <c r="J12" s="5">
        <f aca="true" t="shared" si="0" ref="J12">H12*(I12+1)</f>
        <v>0</v>
      </c>
      <c r="K12" s="27">
        <f aca="true" t="shared" si="1" ref="K12:K16">G12*H12</f>
        <v>0</v>
      </c>
      <c r="L12" s="5">
        <f aca="true" t="shared" si="2" ref="L12:L16">G12*J12</f>
        <v>0</v>
      </c>
      <c r="M12" s="93"/>
      <c r="N12" s="12"/>
      <c r="O12" s="12"/>
      <c r="P12" s="12"/>
      <c r="Q12" s="41"/>
    </row>
    <row r="13" spans="1:17" ht="47.4" customHeight="1">
      <c r="A13" s="22" t="s">
        <v>1</v>
      </c>
      <c r="B13" s="23">
        <v>1481</v>
      </c>
      <c r="C13" s="24" t="s">
        <v>85</v>
      </c>
      <c r="D13" s="151" t="s">
        <v>89</v>
      </c>
      <c r="E13" s="152" t="s">
        <v>57</v>
      </c>
      <c r="F13" s="23" t="s">
        <v>13</v>
      </c>
      <c r="G13" s="6">
        <v>100</v>
      </c>
      <c r="H13" s="26"/>
      <c r="I13" s="13"/>
      <c r="J13" s="5">
        <f>H13*(I13+1)</f>
        <v>0</v>
      </c>
      <c r="K13" s="27">
        <f t="shared" si="1"/>
        <v>0</v>
      </c>
      <c r="L13" s="5">
        <f t="shared" si="2"/>
        <v>0</v>
      </c>
      <c r="M13" s="93"/>
      <c r="N13" s="12"/>
      <c r="O13" s="12"/>
      <c r="P13" s="12"/>
      <c r="Q13" s="41"/>
    </row>
    <row r="14" spans="1:17" ht="32.4" customHeight="1">
      <c r="A14" s="22" t="s">
        <v>203</v>
      </c>
      <c r="B14" s="21">
        <v>1484</v>
      </c>
      <c r="C14" s="24" t="s">
        <v>86</v>
      </c>
      <c r="D14" s="151" t="s">
        <v>90</v>
      </c>
      <c r="E14" s="152" t="s">
        <v>58</v>
      </c>
      <c r="F14" s="23" t="s">
        <v>13</v>
      </c>
      <c r="G14" s="6">
        <v>160</v>
      </c>
      <c r="H14" s="26"/>
      <c r="I14" s="13"/>
      <c r="J14" s="5">
        <f aca="true" t="shared" si="3" ref="J14:J16">H14*(I14+1)</f>
        <v>0</v>
      </c>
      <c r="K14" s="27">
        <f t="shared" si="1"/>
        <v>0</v>
      </c>
      <c r="L14" s="5">
        <f t="shared" si="2"/>
        <v>0</v>
      </c>
      <c r="M14" s="93"/>
      <c r="N14" s="12"/>
      <c r="O14" s="12"/>
      <c r="P14" s="12"/>
      <c r="Q14" s="41"/>
    </row>
    <row r="15" spans="1:17" ht="58.2" customHeight="1">
      <c r="A15" s="22">
        <v>4</v>
      </c>
      <c r="B15" s="21">
        <v>2034</v>
      </c>
      <c r="C15" s="24" t="s">
        <v>87</v>
      </c>
      <c r="D15" s="151" t="s">
        <v>91</v>
      </c>
      <c r="E15" s="152" t="s">
        <v>59</v>
      </c>
      <c r="F15" s="23" t="s">
        <v>13</v>
      </c>
      <c r="G15" s="6">
        <v>1080</v>
      </c>
      <c r="H15" s="26"/>
      <c r="I15" s="13"/>
      <c r="J15" s="5">
        <f t="shared" si="3"/>
        <v>0</v>
      </c>
      <c r="K15" s="27">
        <f t="shared" si="1"/>
        <v>0</v>
      </c>
      <c r="L15" s="5">
        <f t="shared" si="2"/>
        <v>0</v>
      </c>
      <c r="M15" s="93"/>
      <c r="N15" s="12"/>
      <c r="O15" s="12"/>
      <c r="P15" s="12"/>
      <c r="Q15" s="41"/>
    </row>
    <row r="16" spans="1:17" ht="46.8" customHeight="1" thickBot="1">
      <c r="A16" s="25" t="s">
        <v>205</v>
      </c>
      <c r="B16" s="30" t="s">
        <v>212</v>
      </c>
      <c r="C16" s="31" t="s">
        <v>168</v>
      </c>
      <c r="D16" s="153" t="s">
        <v>92</v>
      </c>
      <c r="E16" s="154" t="s">
        <v>61</v>
      </c>
      <c r="F16" s="33" t="s">
        <v>13</v>
      </c>
      <c r="G16" s="14">
        <v>5860</v>
      </c>
      <c r="H16" s="32"/>
      <c r="I16" s="16"/>
      <c r="J16" s="17">
        <f t="shared" si="3"/>
        <v>0</v>
      </c>
      <c r="K16" s="28">
        <f t="shared" si="1"/>
        <v>0</v>
      </c>
      <c r="L16" s="17">
        <f t="shared" si="2"/>
        <v>0</v>
      </c>
      <c r="M16" s="94"/>
      <c r="N16" s="15"/>
      <c r="O16" s="15"/>
      <c r="P16" s="15"/>
      <c r="Q16" s="53"/>
    </row>
    <row r="17" spans="1:17" s="3" customFormat="1" ht="14.25" customHeight="1" thickBot="1">
      <c r="A17" s="7"/>
      <c r="B17" s="7"/>
      <c r="C17" s="8"/>
      <c r="D17" s="8"/>
      <c r="E17" s="9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39" customHeight="1" thickBot="1">
      <c r="A18" s="34"/>
      <c r="B18" s="34"/>
      <c r="C18" s="157" t="s">
        <v>178</v>
      </c>
      <c r="D18" s="158"/>
      <c r="E18" s="158"/>
      <c r="F18" s="158"/>
      <c r="G18" s="76" t="s">
        <v>170</v>
      </c>
      <c r="H18" s="77"/>
      <c r="I18" s="104">
        <f>SUM(K12:K16)</f>
        <v>0</v>
      </c>
      <c r="J18" s="105"/>
      <c r="K18" s="34"/>
      <c r="L18" s="34"/>
      <c r="M18" s="34"/>
      <c r="N18" s="34"/>
      <c r="O18" s="34"/>
      <c r="P18" s="34"/>
      <c r="Q18" s="49"/>
    </row>
    <row r="19" spans="1:17" s="3" customFormat="1" ht="15.6">
      <c r="A19" s="34"/>
      <c r="B19" s="34"/>
      <c r="C19" s="34"/>
      <c r="D19" s="34"/>
      <c r="E19" s="34"/>
      <c r="F19" s="34"/>
      <c r="G19" s="35" t="s">
        <v>10</v>
      </c>
      <c r="H19" s="36"/>
      <c r="I19" s="106">
        <f>I20-I18</f>
        <v>0</v>
      </c>
      <c r="J19" s="107"/>
      <c r="K19" s="34"/>
      <c r="L19" s="34"/>
      <c r="M19" s="34"/>
      <c r="N19" s="34"/>
      <c r="O19" s="34"/>
      <c r="P19" s="34"/>
      <c r="Q19" s="50"/>
    </row>
    <row r="20" spans="1:17" ht="16.2" thickBot="1">
      <c r="A20" s="34"/>
      <c r="B20" s="34"/>
      <c r="C20" s="34"/>
      <c r="D20" s="34"/>
      <c r="E20" s="34"/>
      <c r="F20" s="34"/>
      <c r="G20" s="37" t="s">
        <v>171</v>
      </c>
      <c r="H20" s="38"/>
      <c r="I20" s="108">
        <f>SUM(L12:L16)</f>
        <v>0</v>
      </c>
      <c r="J20" s="109"/>
      <c r="K20" s="34"/>
      <c r="L20" s="34"/>
      <c r="M20" s="34"/>
      <c r="N20" s="34"/>
      <c r="O20" s="34"/>
      <c r="P20" s="34"/>
      <c r="Q20" s="50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4" ht="15" thickBot="1"/>
    <row r="25" spans="1:16" ht="27" customHeight="1" thickBot="1">
      <c r="A25" s="110" t="s">
        <v>110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67"/>
      <c r="N25" s="67"/>
      <c r="O25" s="67"/>
      <c r="P25" s="68"/>
    </row>
    <row r="26" spans="1:16" ht="25.5" customHeight="1">
      <c r="A26" s="98" t="s">
        <v>111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99"/>
      <c r="O26" s="99"/>
      <c r="P26" s="69"/>
    </row>
    <row r="27" spans="1:16" ht="25.5" customHeight="1">
      <c r="A27" s="99" t="s">
        <v>112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69"/>
    </row>
    <row r="28" spans="1:16" ht="25.5" customHeight="1">
      <c r="A28" s="100" t="s">
        <v>113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70"/>
    </row>
    <row r="29" spans="1:16" ht="25.5" customHeight="1">
      <c r="A29" s="100" t="s">
        <v>114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70"/>
    </row>
    <row r="30" spans="1:16" ht="25.5" customHeight="1">
      <c r="A30" s="100" t="s">
        <v>115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70"/>
    </row>
    <row r="31" spans="1:15" s="73" customFormat="1" ht="12" customHeight="1">
      <c r="A31" s="71"/>
      <c r="B31" s="71"/>
      <c r="C31" s="71"/>
      <c r="D31" s="71"/>
      <c r="E31" s="72"/>
      <c r="F31" s="72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5.2" customHeight="1">
      <c r="A32" s="102" t="s">
        <v>116</v>
      </c>
      <c r="B32" s="102"/>
      <c r="C32" s="102"/>
      <c r="D32" s="102"/>
      <c r="E32" s="102"/>
      <c r="F32" s="102"/>
      <c r="G32" s="102"/>
      <c r="H32" s="102"/>
      <c r="I32" s="74"/>
      <c r="J32" s="74"/>
      <c r="K32" s="74"/>
      <c r="L32" s="74"/>
      <c r="M32" s="74"/>
      <c r="N32" s="74"/>
      <c r="O32" s="74"/>
    </row>
    <row r="33" spans="1:15" ht="25.2" customHeight="1">
      <c r="A33" s="103"/>
      <c r="B33" s="103"/>
      <c r="C33" s="103"/>
      <c r="D33" s="103"/>
      <c r="E33" s="103"/>
      <c r="F33" s="103"/>
      <c r="G33" s="103"/>
      <c r="H33" s="103"/>
      <c r="I33" s="74"/>
      <c r="J33" s="74"/>
      <c r="K33" s="74"/>
      <c r="L33" s="74"/>
      <c r="M33" s="74"/>
      <c r="N33" s="74"/>
      <c r="O33" s="74"/>
    </row>
    <row r="34" spans="1:15" ht="19.95" customHeight="1">
      <c r="A34" s="103" t="s">
        <v>117</v>
      </c>
      <c r="B34" s="103"/>
      <c r="C34" s="103"/>
      <c r="D34" s="103"/>
      <c r="E34" s="103"/>
      <c r="F34" s="103"/>
      <c r="G34" s="103"/>
      <c r="H34" s="103"/>
      <c r="I34" s="74"/>
      <c r="J34" s="74"/>
      <c r="K34" s="74"/>
      <c r="L34" s="74"/>
      <c r="M34" s="74"/>
      <c r="N34" s="74"/>
      <c r="O34" s="74"/>
    </row>
    <row r="35" spans="1:15" ht="24" customHeight="1">
      <c r="A35" s="103" t="s">
        <v>118</v>
      </c>
      <c r="B35" s="103"/>
      <c r="C35" s="103"/>
      <c r="D35" s="103"/>
      <c r="E35" s="103"/>
      <c r="F35" s="103"/>
      <c r="G35" s="103"/>
      <c r="H35" s="103"/>
      <c r="I35" s="74"/>
      <c r="J35" s="74"/>
      <c r="K35" s="74"/>
      <c r="L35" s="74"/>
      <c r="M35" s="74"/>
      <c r="N35" s="74"/>
      <c r="O35" s="74"/>
    </row>
    <row r="36" spans="1:15" ht="15">
      <c r="A36" s="101" t="s">
        <v>119</v>
      </c>
      <c r="B36" s="101"/>
      <c r="C36" s="101"/>
      <c r="D36" s="101"/>
      <c r="E36" s="101"/>
      <c r="F36" s="101"/>
      <c r="G36" s="101"/>
      <c r="H36" s="101"/>
      <c r="I36" s="74"/>
      <c r="J36" s="74"/>
      <c r="K36" s="74"/>
      <c r="L36" s="74"/>
      <c r="M36" s="74"/>
      <c r="N36" s="74"/>
      <c r="O36" s="74"/>
    </row>
  </sheetData>
  <sheetProtection sheet="1" formatRows="0" selectLockedCells="1"/>
  <mergeCells count="31">
    <mergeCell ref="I19:J19"/>
    <mergeCell ref="I20:J20"/>
    <mergeCell ref="D13:E13"/>
    <mergeCell ref="D14:E14"/>
    <mergeCell ref="D15:E15"/>
    <mergeCell ref="D16:E16"/>
    <mergeCell ref="C18:F18"/>
    <mergeCell ref="I18:J18"/>
    <mergeCell ref="A7:P7"/>
    <mergeCell ref="A8:R8"/>
    <mergeCell ref="A10:Q10"/>
    <mergeCell ref="D11:E11"/>
    <mergeCell ref="D12:E12"/>
    <mergeCell ref="A5:D5"/>
    <mergeCell ref="E5:P5"/>
    <mergeCell ref="A2:P2"/>
    <mergeCell ref="A3:D3"/>
    <mergeCell ref="E3:P3"/>
    <mergeCell ref="A4:D4"/>
    <mergeCell ref="E4:P4"/>
    <mergeCell ref="A25:L25"/>
    <mergeCell ref="A26:O26"/>
    <mergeCell ref="A27:O27"/>
    <mergeCell ref="A28:O28"/>
    <mergeCell ref="A29:O29"/>
    <mergeCell ref="A36:H36"/>
    <mergeCell ref="A30:O30"/>
    <mergeCell ref="A32:H32"/>
    <mergeCell ref="A33:H33"/>
    <mergeCell ref="A34:H34"/>
    <mergeCell ref="A35:H3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F73A-FE7A-4EA2-9A5C-E5F2AC482302}">
  <sheetPr>
    <tabColor rgb="FFFF0000"/>
    <pageSetUpPr fitToPage="1"/>
  </sheetPr>
  <dimension ref="A2:R35"/>
  <sheetViews>
    <sheetView zoomScale="90" zoomScaleNormal="90" workbookViewId="0" topLeftCell="A1">
      <selection activeCell="A31" sqref="A31:H31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3.7109375" style="2" customWidth="1"/>
    <col min="14" max="14" width="13.00390625" style="2" customWidth="1"/>
    <col min="15" max="15" width="24.140625" style="2" customWidth="1"/>
    <col min="16" max="16" width="18.7109375" style="2" customWidth="1"/>
    <col min="17" max="17" width="24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"/>
    </row>
    <row r="3" spans="1:17" s="18" customFormat="1" ht="31.2" customHeight="1">
      <c r="A3" s="122" t="s">
        <v>4</v>
      </c>
      <c r="B3" s="123"/>
      <c r="C3" s="123"/>
      <c r="D3" s="124"/>
      <c r="E3" s="118" t="s">
        <v>27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2"/>
    </row>
    <row r="4" spans="1:17" s="18" customFormat="1" ht="31.2" customHeight="1">
      <c r="A4" s="128" t="s">
        <v>9</v>
      </c>
      <c r="B4" s="129"/>
      <c r="C4" s="129"/>
      <c r="D4" s="130"/>
      <c r="E4" s="118" t="s">
        <v>189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2"/>
    </row>
    <row r="5" spans="1:17" s="18" customFormat="1" ht="27" customHeight="1" thickBot="1">
      <c r="A5" s="125" t="s">
        <v>5</v>
      </c>
      <c r="B5" s="126"/>
      <c r="C5" s="126"/>
      <c r="D5" s="127"/>
      <c r="E5" s="120" t="s">
        <v>6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9"/>
    </row>
    <row r="8" spans="1:18" s="18" customFormat="1" ht="43.5" customHeight="1">
      <c r="A8" s="131" t="s">
        <v>200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</row>
    <row r="9" ht="17.25" customHeight="1" thickBot="1">
      <c r="F9" s="1"/>
    </row>
    <row r="10" spans="1:17" ht="17.25" customHeight="1" thickBot="1">
      <c r="A10" s="146" t="s">
        <v>188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8"/>
    </row>
    <row r="11" spans="1:17" ht="92.25" customHeight="1">
      <c r="A11" s="42" t="s">
        <v>2</v>
      </c>
      <c r="B11" s="43" t="s">
        <v>3</v>
      </c>
      <c r="C11" s="44" t="s">
        <v>28</v>
      </c>
      <c r="D11" s="149" t="s">
        <v>29</v>
      </c>
      <c r="E11" s="150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0" customHeight="1" thickBot="1">
      <c r="A12" s="25" t="s">
        <v>0</v>
      </c>
      <c r="B12" s="30">
        <v>23911</v>
      </c>
      <c r="C12" s="31" t="s">
        <v>54</v>
      </c>
      <c r="D12" s="153" t="s">
        <v>194</v>
      </c>
      <c r="E12" s="154" t="s">
        <v>60</v>
      </c>
      <c r="F12" s="33" t="s">
        <v>13</v>
      </c>
      <c r="G12" s="14">
        <v>6500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57" t="s">
        <v>180</v>
      </c>
      <c r="D14" s="158"/>
      <c r="E14" s="158"/>
      <c r="F14" s="158"/>
      <c r="G14" s="76" t="s">
        <v>170</v>
      </c>
      <c r="H14" s="77"/>
      <c r="I14" s="104">
        <f>SUM(K12)</f>
        <v>0</v>
      </c>
      <c r="J14" s="105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06">
        <f>I16-I14</f>
        <v>0</v>
      </c>
      <c r="J15" s="107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171</v>
      </c>
      <c r="H16" s="38"/>
      <c r="I16" s="108">
        <f>SUM(L12)</f>
        <v>0</v>
      </c>
      <c r="J16" s="109"/>
      <c r="K16" s="34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4" spans="1:16" ht="27" customHeight="1" thickBot="1">
      <c r="A24" s="110" t="s">
        <v>110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67"/>
      <c r="N24" s="67"/>
      <c r="O24" s="67"/>
      <c r="P24" s="68"/>
    </row>
    <row r="25" spans="1:16" ht="25.5" customHeight="1">
      <c r="A25" s="98" t="s">
        <v>111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99"/>
      <c r="O25" s="99"/>
      <c r="P25" s="69"/>
    </row>
    <row r="26" spans="1:16" ht="25.5" customHeight="1">
      <c r="A26" s="99" t="s">
        <v>112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69"/>
    </row>
    <row r="27" spans="1:16" ht="25.5" customHeight="1">
      <c r="A27" s="100" t="s">
        <v>113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70"/>
    </row>
    <row r="28" spans="1:16" ht="25.5" customHeight="1">
      <c r="A28" s="100" t="s">
        <v>114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70"/>
    </row>
    <row r="29" spans="1:16" ht="25.5" customHeight="1">
      <c r="A29" s="100" t="s">
        <v>115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70"/>
    </row>
    <row r="30" spans="1:15" s="73" customFormat="1" ht="12" customHeight="1">
      <c r="A30" s="71"/>
      <c r="B30" s="71"/>
      <c r="C30" s="71"/>
      <c r="D30" s="71"/>
      <c r="E30" s="72"/>
      <c r="F30" s="72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5.2" customHeight="1">
      <c r="A31" s="102" t="s">
        <v>116</v>
      </c>
      <c r="B31" s="102"/>
      <c r="C31" s="102"/>
      <c r="D31" s="102"/>
      <c r="E31" s="102"/>
      <c r="F31" s="102"/>
      <c r="G31" s="102"/>
      <c r="H31" s="102"/>
      <c r="I31" s="74"/>
      <c r="J31" s="74"/>
      <c r="K31" s="74"/>
      <c r="L31" s="74"/>
      <c r="M31" s="74"/>
      <c r="N31" s="74"/>
      <c r="O31" s="74"/>
    </row>
    <row r="32" spans="1:15" ht="25.2" customHeight="1">
      <c r="A32" s="103"/>
      <c r="B32" s="103"/>
      <c r="C32" s="103"/>
      <c r="D32" s="103"/>
      <c r="E32" s="103"/>
      <c r="F32" s="103"/>
      <c r="G32" s="103"/>
      <c r="H32" s="103"/>
      <c r="I32" s="74"/>
      <c r="J32" s="74"/>
      <c r="K32" s="74"/>
      <c r="L32" s="74"/>
      <c r="M32" s="74"/>
      <c r="N32" s="74"/>
      <c r="O32" s="74"/>
    </row>
    <row r="33" spans="1:15" ht="19.95" customHeight="1">
      <c r="A33" s="103" t="s">
        <v>117</v>
      </c>
      <c r="B33" s="103"/>
      <c r="C33" s="103"/>
      <c r="D33" s="103"/>
      <c r="E33" s="103"/>
      <c r="F33" s="103"/>
      <c r="G33" s="103"/>
      <c r="H33" s="103"/>
      <c r="I33" s="74"/>
      <c r="J33" s="74"/>
      <c r="K33" s="74"/>
      <c r="L33" s="74"/>
      <c r="M33" s="74"/>
      <c r="N33" s="74"/>
      <c r="O33" s="74"/>
    </row>
    <row r="34" spans="1:15" ht="24" customHeight="1">
      <c r="A34" s="103" t="s">
        <v>118</v>
      </c>
      <c r="B34" s="103"/>
      <c r="C34" s="103"/>
      <c r="D34" s="103"/>
      <c r="E34" s="103"/>
      <c r="F34" s="103"/>
      <c r="G34" s="103"/>
      <c r="H34" s="103"/>
      <c r="I34" s="74"/>
      <c r="J34" s="74"/>
      <c r="K34" s="74"/>
      <c r="L34" s="74"/>
      <c r="M34" s="74"/>
      <c r="N34" s="74"/>
      <c r="O34" s="74"/>
    </row>
    <row r="35" spans="1:15" ht="15">
      <c r="A35" s="101" t="s">
        <v>119</v>
      </c>
      <c r="B35" s="101"/>
      <c r="C35" s="101"/>
      <c r="D35" s="101"/>
      <c r="E35" s="101"/>
      <c r="F35" s="101"/>
      <c r="G35" s="101"/>
      <c r="H35" s="101"/>
      <c r="I35" s="74"/>
      <c r="J35" s="74"/>
      <c r="K35" s="74"/>
      <c r="L35" s="74"/>
      <c r="M35" s="74"/>
      <c r="N35" s="74"/>
      <c r="O35" s="74"/>
    </row>
  </sheetData>
  <sheetProtection sheet="1" formatRows="0" insertRows="0" selectLockedCells="1"/>
  <mergeCells count="27"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D12:E12"/>
    <mergeCell ref="A7:P7"/>
    <mergeCell ref="A8:R8"/>
    <mergeCell ref="A10:Q10"/>
    <mergeCell ref="D11:E11"/>
    <mergeCell ref="C14:F14"/>
    <mergeCell ref="I14:J14"/>
    <mergeCell ref="A24:L24"/>
    <mergeCell ref="A25:O25"/>
    <mergeCell ref="A26:O26"/>
    <mergeCell ref="A27:O27"/>
    <mergeCell ref="A28:O28"/>
    <mergeCell ref="A35:H35"/>
    <mergeCell ref="A29:O29"/>
    <mergeCell ref="A31:H31"/>
    <mergeCell ref="A32:H32"/>
    <mergeCell ref="A33:H33"/>
    <mergeCell ref="A34:H3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2023-10-24T07:27:57Z</cp:lastPrinted>
  <dcterms:created xsi:type="dcterms:W3CDTF">2015-06-10T10:34:03Z</dcterms:created>
  <dcterms:modified xsi:type="dcterms:W3CDTF">2023-10-24T07:31:13Z</dcterms:modified>
  <cp:category/>
  <cp:version/>
  <cp:contentType/>
  <cp:contentStatus/>
</cp:coreProperties>
</file>