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</workbook>
</file>

<file path=xl/sharedStrings.xml><?xml version="1.0" encoding="utf-8"?>
<sst xmlns="http://schemas.openxmlformats.org/spreadsheetml/2006/main" count="89" uniqueCount="71">
  <si>
    <t>A</t>
  </si>
  <si>
    <t>B</t>
  </si>
  <si>
    <t>C</t>
  </si>
  <si>
    <t>D</t>
  </si>
  <si>
    <t>E</t>
  </si>
  <si>
    <t>G</t>
  </si>
  <si>
    <t>H</t>
  </si>
  <si>
    <t>MJ</t>
  </si>
  <si>
    <t xml:space="preserve">Požadované množství zboží  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</si>
  <si>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</si>
  <si>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</si>
  <si>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</si>
  <si>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</si>
  <si>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</si>
  <si>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kus</t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</si>
  <si>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</si>
  <si>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t>Výše 21 % DPH v Kč</t>
  </si>
  <si>
    <t>Cenová nabídka dodavatele</t>
  </si>
  <si>
    <r>
      <t xml:space="preserve">Obecný název 
</t>
    </r>
    <r>
      <rPr>
        <sz val="10"/>
        <rFont val="Calibri"/>
        <family val="2"/>
      </rPr>
      <t>(dle Technické specifikace - viz příloha č. 2 Výzvy)</t>
    </r>
  </si>
  <si>
    <t>P. č.</t>
  </si>
  <si>
    <t>CENOVÁ NABÍDKA</t>
  </si>
  <si>
    <t>Příloha č. 3 Výzvy</t>
  </si>
  <si>
    <r>
      <t xml:space="preserve">Dodavatel vyplní pouze žlutě podbarvené buňky, tzn.:
a) vyplní identifikaci dodavatele (název společnosti, IČO);
b) vyplní jednotkové nabídkové ceny v Kč bez DPH za 1 měrnou jednotku (MJ) - sloupec E.
Výpočet ostatních hodnot (ve sloupcích  G a H a celkové součty nabídkových cen) bude proveden automaticky. 
</t>
    </r>
    <r>
      <rPr>
        <sz val="11"/>
        <rFont val="Calibri"/>
        <family val="2"/>
      </rPr>
      <t>Výslednou</t>
    </r>
    <r>
      <rPr>
        <b/>
        <sz val="11"/>
        <rFont val="Calibri"/>
        <family val="2"/>
      </rPr>
      <t xml:space="preserve"> c</t>
    </r>
    <r>
      <rPr>
        <sz val="11"/>
        <rFont val="Calibri"/>
        <family val="2"/>
      </rPr>
      <t>elkovou nabídkovou cenu za zboží v Kč bez DPH, která bude předmětem hodnocení, účastník spolu s dalšími cenovým údaji doplní do Krycího listu nabídky (příloha č. 1 Výzvy).</t>
    </r>
  </si>
  <si>
    <t>1.</t>
  </si>
  <si>
    <t>2.</t>
  </si>
  <si>
    <t>3.</t>
  </si>
  <si>
    <t>4.</t>
  </si>
  <si>
    <t>ŠATNÍ STĚNA</t>
  </si>
  <si>
    <t>VĚŠÁKOVÁ STĚNA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</si>
  <si>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</si>
  <si>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</si>
  <si>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</si>
  <si>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</si>
  <si>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</si>
  <si>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</si>
  <si>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</si>
  <si>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</si>
  <si>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</si>
  <si>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</si>
  <si>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</si>
  <si>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</si>
  <si>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</si>
  <si>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POLICOVÁ SKŘÍŇ</t>
  </si>
  <si>
    <t>18.</t>
  </si>
  <si>
    <t>19.</t>
  </si>
  <si>
    <t xml:space="preserve">DNS02-12 Nábytek pro oddělení rehabilitace v 1NP budovy O a dovybavení šatny RDG asistentů v budově C Nemocnice Nymburk s. r. o. </t>
  </si>
  <si>
    <t>DNS02-VZ12/2023</t>
  </si>
  <si>
    <t xml:space="preserve">CHODBA A, B, C </t>
  </si>
  <si>
    <t>NÁBYTEK RHB – O 1NP</t>
  </si>
  <si>
    <t>STOLEK NA BUDÍKY</t>
  </si>
  <si>
    <t>STOLEK NA PERLAN</t>
  </si>
  <si>
    <t>ÚLOŽNÁ SKŘÍŇ</t>
  </si>
  <si>
    <t>SKŘÍŇ NA DOKUMENTY</t>
  </si>
  <si>
    <t>DENNÍ MÍSTNOST</t>
  </si>
  <si>
    <t>KUCHYŇSKÁ LINKA</t>
  </si>
  <si>
    <t>STŮL</t>
  </si>
  <si>
    <t>TĚLOCVIČNA</t>
  </si>
  <si>
    <t>STŮL NA CVIČENÍ RUKY</t>
  </si>
  <si>
    <t>PSACÍ STŮL</t>
  </si>
  <si>
    <t>KONTEJNER</t>
  </si>
  <si>
    <t>POLICE NAD PSACÍ STŮL</t>
  </si>
  <si>
    <t>ELEKTROLÉČBA</t>
  </si>
  <si>
    <t>POLICE NA PŘÍSTROJE</t>
  </si>
  <si>
    <t>STOLEK NA PŘÍSTROJ</t>
  </si>
  <si>
    <t>LASER</t>
  </si>
  <si>
    <t>ŠATNA: 1PP</t>
  </si>
  <si>
    <t>STŮL NA LASER</t>
  </si>
  <si>
    <t>SKŘÍŇ NA PRÁDLO</t>
  </si>
  <si>
    <t>C 1NP – RDG ŠATNA</t>
  </si>
  <si>
    <t>NÁSTAVBA NA ŠATNÍ SKŘÍŇKU</t>
  </si>
  <si>
    <t>SKŘÍŇ NA BOTY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</si>
</sst>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Arial CE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</font>
    <font>
      <b/>
      <u val="single"/>
      <sz val="20"/>
      <color theme="1"/>
      <name val="Calibri"/>
      <family val="2"/>
      <scheme val="minor"/>
    </font>
    <font>
      <b/>
      <sz val="18"/>
      <name val="Calibri"/>
      <family val="2"/>
    </font>
    <font>
      <sz val="18"/>
      <name val="Arial CE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84">
    <xf numFmtId="0" fontId="0" fillId="0" borderId="0" xfId="0"/>
    <xf numFmtId="0" fontId="23" fillId="24" borderId="1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3" fillId="24" borderId="12" xfId="20" applyFont="1" applyFill="1" applyBorder="1" applyAlignment="1" applyProtection="1">
      <alignment horizontal="center" vertical="center"/>
      <protection hidden="1"/>
    </xf>
    <xf numFmtId="0" fontId="23" fillId="25" borderId="0" xfId="20" applyFont="1" applyFill="1" applyProtection="1">
      <alignment/>
      <protection hidden="1"/>
    </xf>
    <xf numFmtId="0" fontId="20" fillId="25" borderId="0" xfId="20" applyFont="1" applyFill="1" applyProtection="1">
      <alignment/>
      <protection hidden="1"/>
    </xf>
    <xf numFmtId="0" fontId="24" fillId="0" borderId="0" xfId="0" applyFont="1"/>
    <xf numFmtId="0" fontId="25" fillId="26" borderId="13" xfId="20" applyFont="1" applyFill="1" applyBorder="1" applyAlignment="1" applyProtection="1">
      <alignment horizontal="center" vertical="center" wrapText="1"/>
      <protection hidden="1"/>
    </xf>
    <xf numFmtId="0" fontId="20" fillId="0" borderId="0" xfId="20" applyFont="1" applyProtection="1">
      <alignment/>
      <protection hidden="1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3" fontId="30" fillId="26" borderId="13" xfId="20" applyNumberFormat="1" applyFont="1" applyFill="1" applyBorder="1" applyAlignment="1" applyProtection="1">
      <alignment horizontal="center" vertical="center" wrapText="1"/>
      <protection hidden="1"/>
    </xf>
    <xf numFmtId="4" fontId="21" fillId="0" borderId="0" xfId="20" applyNumberFormat="1" applyFont="1" applyAlignment="1" applyProtection="1">
      <alignment vertical="center" wrapText="1"/>
      <protection locked="0"/>
    </xf>
    <xf numFmtId="0" fontId="25" fillId="26" borderId="14" xfId="20" applyFont="1" applyFill="1" applyBorder="1" applyAlignment="1" applyProtection="1">
      <alignment horizontal="center" vertical="center" wrapText="1"/>
      <protection hidden="1"/>
    </xf>
    <xf numFmtId="3" fontId="30" fillId="26" borderId="14" xfId="20" applyNumberFormat="1" applyFont="1" applyFill="1" applyBorder="1" applyAlignment="1" applyProtection="1">
      <alignment horizontal="center" vertical="center" wrapText="1"/>
      <protection hidden="1"/>
    </xf>
    <xf numFmtId="4" fontId="21" fillId="27" borderId="14" xfId="20" applyNumberFormat="1" applyFont="1" applyFill="1" applyBorder="1" applyAlignment="1" applyProtection="1">
      <alignment vertical="center" wrapText="1"/>
      <protection locked="0"/>
    </xf>
    <xf numFmtId="4" fontId="31" fillId="25" borderId="15" xfId="20" applyNumberFormat="1" applyFont="1" applyFill="1" applyBorder="1" applyProtection="1">
      <alignment/>
      <protection hidden="1"/>
    </xf>
    <xf numFmtId="4" fontId="31" fillId="25" borderId="16" xfId="20" applyNumberFormat="1" applyFont="1" applyFill="1" applyBorder="1" applyProtection="1">
      <alignment/>
      <protection hidden="1"/>
    </xf>
    <xf numFmtId="4" fontId="31" fillId="25" borderId="17" xfId="20" applyNumberFormat="1" applyFont="1" applyFill="1" applyBorder="1" applyProtection="1">
      <alignment/>
      <protection hidden="1"/>
    </xf>
    <xf numFmtId="0" fontId="23" fillId="24" borderId="18" xfId="20" applyFont="1" applyFill="1" applyBorder="1" applyAlignment="1" applyProtection="1">
      <alignment horizontal="center" vertical="center"/>
      <protection hidden="1"/>
    </xf>
    <xf numFmtId="0" fontId="26" fillId="28" borderId="19" xfId="48" applyFont="1" applyFill="1" applyBorder="1" applyAlignment="1" applyProtection="1">
      <alignment horizontal="center" vertical="center" wrapText="1"/>
      <protection hidden="1"/>
    </xf>
    <xf numFmtId="0" fontId="26" fillId="28" borderId="20" xfId="48" applyFont="1" applyFill="1" applyBorder="1" applyAlignment="1" applyProtection="1">
      <alignment horizontal="center" vertical="center" wrapText="1"/>
      <protection hidden="1"/>
    </xf>
    <xf numFmtId="0" fontId="26" fillId="28" borderId="21" xfId="48" applyFont="1" applyFill="1" applyBorder="1" applyAlignment="1" applyProtection="1">
      <alignment horizontal="center" vertical="center" wrapText="1"/>
      <protection hidden="1"/>
    </xf>
    <xf numFmtId="0" fontId="25" fillId="0" borderId="13" xfId="20" applyFont="1" applyBorder="1" applyAlignment="1" applyProtection="1">
      <alignment horizontal="justify" vertical="center" wrapText="1"/>
      <protection hidden="1"/>
    </xf>
    <xf numFmtId="4" fontId="23" fillId="26" borderId="13" xfId="20" applyNumberFormat="1" applyFont="1" applyFill="1" applyBorder="1" applyAlignment="1" applyProtection="1">
      <alignment vertical="center" wrapText="1"/>
      <protection hidden="1"/>
    </xf>
    <xf numFmtId="4" fontId="23" fillId="26" borderId="22" xfId="20" applyNumberFormat="1" applyFont="1" applyFill="1" applyBorder="1" applyAlignment="1" applyProtection="1">
      <alignment vertical="center" wrapText="1"/>
      <protection hidden="1"/>
    </xf>
    <xf numFmtId="4" fontId="23" fillId="26" borderId="14" xfId="20" applyNumberFormat="1" applyFont="1" applyFill="1" applyBorder="1" applyAlignment="1" applyProtection="1">
      <alignment vertical="center" wrapText="1"/>
      <protection hidden="1"/>
    </xf>
    <xf numFmtId="4" fontId="23" fillId="26" borderId="23" xfId="20" applyNumberFormat="1" applyFont="1" applyFill="1" applyBorder="1" applyAlignment="1" applyProtection="1">
      <alignment vertical="center" wrapText="1"/>
      <protection hidden="1"/>
    </xf>
    <xf numFmtId="0" fontId="23" fillId="26" borderId="24" xfId="20" applyFont="1" applyFill="1" applyBorder="1" applyAlignment="1" applyProtection="1">
      <alignment horizontal="center" vertical="center"/>
      <protection hidden="1"/>
    </xf>
    <xf numFmtId="0" fontId="23" fillId="26" borderId="25" xfId="20" applyFont="1" applyFill="1" applyBorder="1" applyAlignment="1" applyProtection="1">
      <alignment horizontal="center" vertical="center"/>
      <protection hidden="1"/>
    </xf>
    <xf numFmtId="0" fontId="25" fillId="0" borderId="14" xfId="20" applyFont="1" applyBorder="1" applyAlignment="1" applyProtection="1">
      <alignment horizontal="justify" vertical="center" wrapText="1"/>
      <protection hidden="1"/>
    </xf>
    <xf numFmtId="0" fontId="23" fillId="26" borderId="26" xfId="20" applyFont="1" applyFill="1" applyBorder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horizontal="justify" vertical="center" wrapText="1"/>
      <protection hidden="1"/>
    </xf>
    <xf numFmtId="0" fontId="25" fillId="26" borderId="0" xfId="20" applyFont="1" applyFill="1" applyAlignment="1" applyProtection="1">
      <alignment horizontal="center" vertical="center" wrapText="1"/>
      <protection hidden="1"/>
    </xf>
    <xf numFmtId="3" fontId="30" fillId="26" borderId="0" xfId="20" applyNumberFormat="1" applyFont="1" applyFill="1" applyAlignment="1" applyProtection="1">
      <alignment horizontal="center" vertical="center" wrapText="1"/>
      <protection hidden="1"/>
    </xf>
    <xf numFmtId="4" fontId="23" fillId="26" borderId="0" xfId="20" applyNumberFormat="1" applyFont="1" applyFill="1" applyAlignment="1" applyProtection="1">
      <alignment vertical="center" wrapText="1"/>
      <protection hidden="1"/>
    </xf>
    <xf numFmtId="0" fontId="26" fillId="29" borderId="27" xfId="48" applyFont="1" applyFill="1" applyBorder="1" applyAlignment="1" applyProtection="1">
      <alignment horizontal="left" vertical="center"/>
      <protection hidden="1"/>
    </xf>
    <xf numFmtId="0" fontId="26" fillId="29" borderId="28" xfId="48" applyFont="1" applyFill="1" applyBorder="1" applyAlignment="1" applyProtection="1">
      <alignment horizontal="left" vertical="center"/>
      <protection hidden="1"/>
    </xf>
    <xf numFmtId="0" fontId="26" fillId="29" borderId="17" xfId="48" applyFont="1" applyFill="1" applyBorder="1" applyAlignment="1" applyProtection="1">
      <alignment horizontal="left" vertical="center"/>
      <protection hidden="1"/>
    </xf>
    <xf numFmtId="0" fontId="26" fillId="29" borderId="29" xfId="48" applyFont="1" applyFill="1" applyBorder="1" applyAlignment="1" applyProtection="1">
      <alignment horizontal="left" vertical="center"/>
      <protection hidden="1"/>
    </xf>
    <xf numFmtId="0" fontId="26" fillId="29" borderId="30" xfId="48" applyFont="1" applyFill="1" applyBorder="1" applyAlignment="1" applyProtection="1">
      <alignment horizontal="left" vertical="center"/>
      <protection hidden="1"/>
    </xf>
    <xf numFmtId="0" fontId="26" fillId="29" borderId="31" xfId="48" applyFont="1" applyFill="1" applyBorder="1" applyAlignment="1" applyProtection="1">
      <alignment horizontal="left" vertical="center"/>
      <protection hidden="1"/>
    </xf>
    <xf numFmtId="0" fontId="26" fillId="30" borderId="28" xfId="48" applyFont="1" applyFill="1" applyBorder="1" applyAlignment="1" applyProtection="1">
      <alignment horizontal="center" vertical="center"/>
      <protection hidden="1"/>
    </xf>
    <xf numFmtId="0" fontId="26" fillId="30" borderId="17" xfId="48" applyFont="1" applyFill="1" applyBorder="1" applyAlignment="1" applyProtection="1">
      <alignment horizontal="center" vertical="center"/>
      <protection hidden="1"/>
    </xf>
    <xf numFmtId="0" fontId="26" fillId="30" borderId="30" xfId="48" applyFont="1" applyFill="1" applyBorder="1" applyAlignment="1" applyProtection="1">
      <alignment horizontal="center" vertical="center"/>
      <protection hidden="1"/>
    </xf>
    <xf numFmtId="0" fontId="26" fillId="30" borderId="31" xfId="48" applyFont="1" applyFill="1" applyBorder="1" applyAlignment="1" applyProtection="1">
      <alignment horizontal="center" vertical="center"/>
      <protection hidden="1"/>
    </xf>
    <xf numFmtId="0" fontId="21" fillId="30" borderId="27" xfId="48" applyFont="1" applyFill="1" applyBorder="1" applyAlignment="1" applyProtection="1">
      <alignment horizontal="center" vertical="center"/>
      <protection hidden="1"/>
    </xf>
    <xf numFmtId="0" fontId="21" fillId="30" borderId="28" xfId="48" applyFont="1" applyFill="1" applyBorder="1" applyAlignment="1" applyProtection="1">
      <alignment horizontal="center" vertical="center"/>
      <protection hidden="1"/>
    </xf>
    <xf numFmtId="0" fontId="21" fillId="30" borderId="29" xfId="48" applyFont="1" applyFill="1" applyBorder="1" applyAlignment="1" applyProtection="1">
      <alignment horizontal="center" vertical="center"/>
      <protection hidden="1"/>
    </xf>
    <xf numFmtId="0" fontId="21" fillId="30" borderId="30" xfId="48" applyFont="1" applyFill="1" applyBorder="1" applyAlignment="1" applyProtection="1">
      <alignment horizontal="center" vertical="center"/>
      <protection hidden="1"/>
    </xf>
    <xf numFmtId="0" fontId="26" fillId="29" borderId="27" xfId="48" applyFont="1" applyFill="1" applyBorder="1" applyAlignment="1" applyProtection="1">
      <alignment horizontal="left" vertical="center"/>
      <protection hidden="1"/>
    </xf>
    <xf numFmtId="0" fontId="26" fillId="29" borderId="28" xfId="48" applyFont="1" applyFill="1" applyBorder="1" applyAlignment="1" applyProtection="1">
      <alignment horizontal="left" vertical="center"/>
      <protection hidden="1"/>
    </xf>
    <xf numFmtId="0" fontId="26" fillId="29" borderId="17" xfId="48" applyFont="1" applyFill="1" applyBorder="1" applyAlignment="1" applyProtection="1">
      <alignment horizontal="left" vertical="center"/>
      <protection hidden="1"/>
    </xf>
    <xf numFmtId="0" fontId="24" fillId="0" borderId="0" xfId="0" applyFont="1" applyAlignment="1">
      <alignment horizontal="left"/>
    </xf>
    <xf numFmtId="0" fontId="24" fillId="0" borderId="32" xfId="0" applyFont="1" applyBorder="1" applyAlignment="1">
      <alignment horizontal="left"/>
    </xf>
    <xf numFmtId="0" fontId="31" fillId="31" borderId="27" xfId="20" applyFont="1" applyFill="1" applyBorder="1" applyAlignment="1" applyProtection="1">
      <alignment horizontal="left"/>
      <protection hidden="1"/>
    </xf>
    <xf numFmtId="0" fontId="31" fillId="31" borderId="28" xfId="20" applyFont="1" applyFill="1" applyBorder="1" applyAlignment="1" applyProtection="1">
      <alignment horizontal="left"/>
      <protection hidden="1"/>
    </xf>
    <xf numFmtId="0" fontId="31" fillId="31" borderId="33" xfId="20" applyFont="1" applyFill="1" applyBorder="1" applyAlignment="1" applyProtection="1">
      <alignment horizontal="left"/>
      <protection hidden="1"/>
    </xf>
    <xf numFmtId="0" fontId="31" fillId="31" borderId="34" xfId="20" applyFont="1" applyFill="1" applyBorder="1" applyAlignment="1" applyProtection="1">
      <alignment horizontal="left"/>
      <protection hidden="1"/>
    </xf>
    <xf numFmtId="0" fontId="31" fillId="31" borderId="35" xfId="20" applyFont="1" applyFill="1" applyBorder="1" applyAlignment="1" applyProtection="1">
      <alignment horizontal="left"/>
      <protection hidden="1"/>
    </xf>
    <xf numFmtId="0" fontId="31" fillId="31" borderId="36" xfId="20" applyFont="1" applyFill="1" applyBorder="1" applyAlignment="1" applyProtection="1">
      <alignment horizontal="left"/>
      <protection hidden="1"/>
    </xf>
    <xf numFmtId="0" fontId="31" fillId="31" borderId="37" xfId="20" applyFont="1" applyFill="1" applyBorder="1" applyAlignment="1" applyProtection="1">
      <alignment horizontal="left"/>
      <protection hidden="1"/>
    </xf>
    <xf numFmtId="0" fontId="31" fillId="31" borderId="38" xfId="20" applyFont="1" applyFill="1" applyBorder="1" applyAlignment="1" applyProtection="1">
      <alignment horizontal="left"/>
      <protection hidden="1"/>
    </xf>
    <xf numFmtId="0" fontId="31" fillId="31" borderId="39" xfId="20" applyFont="1" applyFill="1" applyBorder="1" applyAlignment="1" applyProtection="1">
      <alignment horizontal="left"/>
      <protection hidden="1"/>
    </xf>
    <xf numFmtId="0" fontId="21" fillId="24" borderId="18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40" xfId="48" applyFont="1" applyFill="1" applyBorder="1" applyAlignment="1" applyProtection="1">
      <alignment horizontal="left" vertical="top" wrapText="1"/>
      <protection/>
    </xf>
    <xf numFmtId="0" fontId="21" fillId="28" borderId="18" xfId="48" applyFont="1" applyFill="1" applyBorder="1" applyAlignment="1" applyProtection="1">
      <alignment horizontal="left" vertical="center" wrapText="1"/>
      <protection/>
    </xf>
    <xf numFmtId="0" fontId="21" fillId="28" borderId="41" xfId="48" applyFont="1" applyFill="1" applyBorder="1" applyAlignment="1" applyProtection="1">
      <alignment horizontal="left" vertical="center" wrapText="1"/>
      <protection/>
    </xf>
    <xf numFmtId="0" fontId="32" fillId="27" borderId="11" xfId="20" applyFont="1" applyFill="1" applyBorder="1" applyAlignment="1" applyProtection="1">
      <alignment horizontal="center" vertical="center"/>
      <protection locked="0"/>
    </xf>
    <xf numFmtId="0" fontId="32" fillId="27" borderId="40" xfId="20" applyFont="1" applyFill="1" applyBorder="1" applyAlignment="1" applyProtection="1">
      <alignment horizontal="center" vertical="center"/>
      <protection locked="0"/>
    </xf>
    <xf numFmtId="0" fontId="35" fillId="24" borderId="18" xfId="20" applyFont="1" applyFill="1" applyBorder="1" applyAlignment="1" applyProtection="1">
      <alignment horizontal="center" vertical="center" wrapText="1"/>
      <protection hidden="1"/>
    </xf>
    <xf numFmtId="0" fontId="35" fillId="24" borderId="11" xfId="20" applyFont="1" applyFill="1" applyBorder="1" applyAlignment="1" applyProtection="1">
      <alignment horizontal="center" vertical="center" wrapText="1"/>
      <protection hidden="1"/>
    </xf>
    <xf numFmtId="0" fontId="36" fillId="24" borderId="40" xfId="20" applyFont="1" applyFill="1" applyBorder="1" applyAlignment="1">
      <alignment horizontal="center" vertical="center" wrapText="1"/>
      <protection/>
    </xf>
    <xf numFmtId="0" fontId="26" fillId="28" borderId="42" xfId="48" applyFont="1" applyFill="1" applyBorder="1" applyAlignment="1" applyProtection="1">
      <alignment horizontal="center" vertical="center"/>
      <protection hidden="1"/>
    </xf>
    <xf numFmtId="0" fontId="26" fillId="28" borderId="43" xfId="48" applyFont="1" applyFill="1" applyBorder="1" applyAlignment="1" applyProtection="1">
      <alignment horizontal="center" vertical="center"/>
      <protection hidden="1"/>
    </xf>
    <xf numFmtId="0" fontId="26" fillId="28" borderId="42" xfId="48" applyFont="1" applyFill="1" applyBorder="1" applyAlignment="1" applyProtection="1">
      <alignment horizontal="center" vertical="center" wrapText="1"/>
      <protection hidden="1"/>
    </xf>
    <xf numFmtId="0" fontId="2" fillId="28" borderId="43" xfId="20" applyFill="1" applyBorder="1" applyAlignment="1">
      <alignment horizontal="center" vertical="center" wrapText="1"/>
      <protection/>
    </xf>
    <xf numFmtId="0" fontId="26" fillId="28" borderId="44" xfId="48" applyFont="1" applyFill="1" applyBorder="1" applyAlignment="1" applyProtection="1">
      <alignment horizontal="center" vertical="center"/>
      <protection hidden="1"/>
    </xf>
    <xf numFmtId="0" fontId="26" fillId="28" borderId="45" xfId="48" applyFont="1" applyFill="1" applyBorder="1" applyAlignment="1" applyProtection="1">
      <alignment horizontal="center" vertical="center"/>
      <protection hidden="1"/>
    </xf>
    <xf numFmtId="0" fontId="5" fillId="28" borderId="35" xfId="48" applyFont="1" applyFill="1" applyBorder="1" applyAlignment="1" applyProtection="1">
      <alignment horizontal="center" vertical="center" wrapText="1"/>
      <protection hidden="1"/>
    </xf>
    <xf numFmtId="0" fontId="22" fillId="28" borderId="15" xfId="20" applyFont="1" applyFill="1" applyBorder="1" applyAlignment="1">
      <alignment horizontal="center" vertical="center" wrapText="1"/>
      <protection/>
    </xf>
    <xf numFmtId="0" fontId="26" fillId="28" borderId="46" xfId="48" applyFont="1" applyFill="1" applyBorder="1" applyAlignment="1" applyProtection="1">
      <alignment horizontal="center" vertical="center" wrapText="1"/>
      <protection hidden="1"/>
    </xf>
    <xf numFmtId="0" fontId="26" fillId="28" borderId="19" xfId="48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3886200" y="11210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showGridLines="0" tabSelected="1" workbookViewId="0" topLeftCell="A1">
      <selection activeCell="C6" sqref="C6:G6"/>
    </sheetView>
  </sheetViews>
  <sheetFormatPr defaultColWidth="9.140625" defaultRowHeight="15"/>
  <cols>
    <col min="1" max="1" width="5.7109375" style="6" customWidth="1"/>
    <col min="2" max="2" width="52.57421875" style="6" customWidth="1"/>
    <col min="3" max="3" width="8.421875" style="6" customWidth="1"/>
    <col min="4" max="4" width="10.28125" style="6" customWidth="1"/>
    <col min="5" max="5" width="16.140625" style="6" customWidth="1"/>
    <col min="6" max="6" width="15.8515625" style="6" customWidth="1"/>
    <col min="7" max="7" width="17.421875" style="6" customWidth="1"/>
    <col min="8" max="23" width="6.00390625" style="0" customWidth="1"/>
  </cols>
  <sheetData>
    <row r="1" spans="6:7" ht="15">
      <c r="F1" s="52" t="s">
        <v>46</v>
      </c>
      <c r="G1" s="52"/>
    </row>
    <row r="2" spans="2:7" ht="26.25">
      <c r="B2" s="83" t="s">
        <v>20</v>
      </c>
      <c r="C2" s="83"/>
      <c r="D2" s="83"/>
      <c r="E2" s="83"/>
      <c r="F2" s="52" t="s">
        <v>21</v>
      </c>
      <c r="G2" s="52"/>
    </row>
    <row r="3" spans="6:7" ht="19.5" customHeight="1" thickBot="1">
      <c r="F3" s="53"/>
      <c r="G3" s="53"/>
    </row>
    <row r="4" spans="1:7" ht="56.25" customHeight="1" thickBot="1">
      <c r="A4" s="70" t="s">
        <v>45</v>
      </c>
      <c r="B4" s="71"/>
      <c r="C4" s="71"/>
      <c r="D4" s="71"/>
      <c r="E4" s="71"/>
      <c r="F4" s="71"/>
      <c r="G4" s="72"/>
    </row>
    <row r="5" spans="1:7" ht="111.75" customHeight="1" thickBot="1">
      <c r="A5" s="63" t="s">
        <v>22</v>
      </c>
      <c r="B5" s="64"/>
      <c r="C5" s="64"/>
      <c r="D5" s="64"/>
      <c r="E5" s="64"/>
      <c r="F5" s="64"/>
      <c r="G5" s="65"/>
    </row>
    <row r="6" spans="1:7" ht="30" customHeight="1" thickBot="1">
      <c r="A6" s="66" t="s">
        <v>13</v>
      </c>
      <c r="B6" s="67"/>
      <c r="C6" s="68"/>
      <c r="D6" s="68"/>
      <c r="E6" s="68"/>
      <c r="F6" s="68"/>
      <c r="G6" s="69"/>
    </row>
    <row r="7" spans="1:7" ht="15" thickBot="1">
      <c r="A7" s="18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3" t="s">
        <v>6</v>
      </c>
    </row>
    <row r="8" spans="1:7" ht="15" customHeight="1">
      <c r="A8" s="77" t="s">
        <v>19</v>
      </c>
      <c r="B8" s="81" t="s">
        <v>18</v>
      </c>
      <c r="C8" s="73" t="s">
        <v>7</v>
      </c>
      <c r="D8" s="75" t="s">
        <v>8</v>
      </c>
      <c r="E8" s="79" t="s">
        <v>17</v>
      </c>
      <c r="F8" s="79"/>
      <c r="G8" s="80"/>
    </row>
    <row r="9" spans="1:7" ht="63" customHeight="1">
      <c r="A9" s="78"/>
      <c r="B9" s="82"/>
      <c r="C9" s="74"/>
      <c r="D9" s="76"/>
      <c r="E9" s="19" t="s">
        <v>15</v>
      </c>
      <c r="F9" s="20" t="s">
        <v>9</v>
      </c>
      <c r="G9" s="21" t="s">
        <v>10</v>
      </c>
    </row>
    <row r="10" spans="1:7" ht="21" customHeight="1">
      <c r="A10" s="45" t="s">
        <v>48</v>
      </c>
      <c r="B10" s="46"/>
      <c r="C10" s="46"/>
      <c r="D10" s="46"/>
      <c r="E10" s="41"/>
      <c r="F10" s="41"/>
      <c r="G10" s="42"/>
    </row>
    <row r="11" spans="1:7" ht="17.25" customHeight="1">
      <c r="A11" s="49" t="s">
        <v>47</v>
      </c>
      <c r="B11" s="50"/>
      <c r="C11" s="50"/>
      <c r="D11" s="50"/>
      <c r="E11" s="50"/>
      <c r="F11" s="50"/>
      <c r="G11" s="51"/>
    </row>
    <row r="12" spans="1:7" ht="20.1" customHeight="1">
      <c r="A12" s="27" t="s">
        <v>23</v>
      </c>
      <c r="B12" s="22" t="s">
        <v>27</v>
      </c>
      <c r="C12" s="7" t="s">
        <v>14</v>
      </c>
      <c r="D12" s="10">
        <v>1</v>
      </c>
      <c r="E12" s="9"/>
      <c r="F12" s="23">
        <f>ROUND(E12*D12,2)</f>
        <v>0</v>
      </c>
      <c r="G12" s="24">
        <f>ROUND(F12*1.21,2)</f>
        <v>0</v>
      </c>
    </row>
    <row r="13" spans="1:7" ht="20.1" customHeight="1">
      <c r="A13" s="27" t="s">
        <v>24</v>
      </c>
      <c r="B13" s="22" t="s">
        <v>49</v>
      </c>
      <c r="C13" s="7" t="s">
        <v>14</v>
      </c>
      <c r="D13" s="10">
        <v>1</v>
      </c>
      <c r="E13" s="9"/>
      <c r="F13" s="23">
        <f>ROUND(E13*D13,2)</f>
        <v>0</v>
      </c>
      <c r="G13" s="24">
        <f>ROUND(F13*1.21,2)</f>
        <v>0</v>
      </c>
    </row>
    <row r="14" spans="1:7" ht="20.1" customHeight="1">
      <c r="A14" s="27" t="s">
        <v>25</v>
      </c>
      <c r="B14" s="22" t="s">
        <v>50</v>
      </c>
      <c r="C14" s="7" t="s">
        <v>14</v>
      </c>
      <c r="D14" s="10">
        <v>1</v>
      </c>
      <c r="E14" s="9"/>
      <c r="F14" s="23">
        <f aca="true" t="shared" si="0" ref="F14">ROUND(E14*D14,2)</f>
        <v>0</v>
      </c>
      <c r="G14" s="24">
        <f aca="true" t="shared" si="1" ref="G14">ROUND(F14*1.21,2)</f>
        <v>0</v>
      </c>
    </row>
    <row r="15" spans="1:7" ht="20.1" customHeight="1">
      <c r="A15" s="27" t="s">
        <v>26</v>
      </c>
      <c r="B15" s="22" t="s">
        <v>51</v>
      </c>
      <c r="C15" s="7" t="s">
        <v>14</v>
      </c>
      <c r="D15" s="10">
        <v>1</v>
      </c>
      <c r="E15" s="9"/>
      <c r="F15" s="23">
        <f aca="true" t="shared" si="2" ref="F15:F16">ROUND(E15*D15,2)</f>
        <v>0</v>
      </c>
      <c r="G15" s="24">
        <f aca="true" t="shared" si="3" ref="G15:G16">ROUND(F15*1.21,2)</f>
        <v>0</v>
      </c>
    </row>
    <row r="16" spans="1:7" ht="20.1" customHeight="1">
      <c r="A16" s="27" t="s">
        <v>29</v>
      </c>
      <c r="B16" s="22" t="s">
        <v>52</v>
      </c>
      <c r="C16" s="7" t="s">
        <v>14</v>
      </c>
      <c r="D16" s="10">
        <v>1</v>
      </c>
      <c r="E16" s="9"/>
      <c r="F16" s="23">
        <f t="shared" si="2"/>
        <v>0</v>
      </c>
      <c r="G16" s="24">
        <f t="shared" si="3"/>
        <v>0</v>
      </c>
    </row>
    <row r="17" spans="1:7" ht="17.25" customHeight="1">
      <c r="A17" s="35" t="s">
        <v>53</v>
      </c>
      <c r="B17" s="36"/>
      <c r="C17" s="36"/>
      <c r="D17" s="36"/>
      <c r="E17" s="36"/>
      <c r="F17" s="36"/>
      <c r="G17" s="37"/>
    </row>
    <row r="18" spans="1:7" ht="17.25" customHeight="1">
      <c r="A18" s="27" t="s">
        <v>30</v>
      </c>
      <c r="B18" s="22" t="s">
        <v>54</v>
      </c>
      <c r="C18" s="7" t="s">
        <v>14</v>
      </c>
      <c r="D18" s="10">
        <v>1</v>
      </c>
      <c r="E18" s="9"/>
      <c r="F18" s="23">
        <f aca="true" t="shared" si="4" ref="F18:F19">ROUND(E18*D18,2)</f>
        <v>0</v>
      </c>
      <c r="G18" s="24">
        <f aca="true" t="shared" si="5" ref="G18:G19">ROUND(F18*1.21,2)</f>
        <v>0</v>
      </c>
    </row>
    <row r="19" spans="1:7" ht="17.25" customHeight="1">
      <c r="A19" s="27" t="s">
        <v>31</v>
      </c>
      <c r="B19" s="22" t="s">
        <v>55</v>
      </c>
      <c r="C19" s="7" t="s">
        <v>14</v>
      </c>
      <c r="D19" s="10">
        <v>2</v>
      </c>
      <c r="E19" s="9"/>
      <c r="F19" s="23">
        <f t="shared" si="4"/>
        <v>0</v>
      </c>
      <c r="G19" s="24">
        <f t="shared" si="5"/>
        <v>0</v>
      </c>
    </row>
    <row r="20" spans="1:7" ht="20.1" customHeight="1">
      <c r="A20" s="27" t="s">
        <v>32</v>
      </c>
      <c r="B20" s="22" t="s">
        <v>42</v>
      </c>
      <c r="C20" s="7" t="s">
        <v>14</v>
      </c>
      <c r="D20" s="10">
        <v>1</v>
      </c>
      <c r="E20" s="9"/>
      <c r="F20" s="23">
        <f>ROUND(E20*D20,2)</f>
        <v>0</v>
      </c>
      <c r="G20" s="24">
        <f>ROUND(F20*1.21,2)</f>
        <v>0</v>
      </c>
    </row>
    <row r="21" spans="1:7" ht="17.25" customHeight="1">
      <c r="A21" s="35" t="s">
        <v>56</v>
      </c>
      <c r="B21" s="36"/>
      <c r="C21" s="36"/>
      <c r="D21" s="36"/>
      <c r="E21" s="36"/>
      <c r="F21" s="36"/>
      <c r="G21" s="37"/>
    </row>
    <row r="22" spans="1:7" ht="20.1" customHeight="1">
      <c r="A22" s="27" t="s">
        <v>33</v>
      </c>
      <c r="B22" s="22" t="s">
        <v>57</v>
      </c>
      <c r="C22" s="7" t="s">
        <v>14</v>
      </c>
      <c r="D22" s="10">
        <v>1</v>
      </c>
      <c r="E22" s="9"/>
      <c r="F22" s="23">
        <f>ROUND(E22*D22,2)</f>
        <v>0</v>
      </c>
      <c r="G22" s="24">
        <f>ROUND(F22*1.21,2)</f>
        <v>0</v>
      </c>
    </row>
    <row r="23" spans="1:7" ht="20.1" customHeight="1">
      <c r="A23" s="27" t="s">
        <v>34</v>
      </c>
      <c r="B23" s="22" t="s">
        <v>58</v>
      </c>
      <c r="C23" s="7" t="s">
        <v>14</v>
      </c>
      <c r="D23" s="10">
        <v>2</v>
      </c>
      <c r="E23" s="9"/>
      <c r="F23" s="23">
        <f aca="true" t="shared" si="6" ref="F23:F24">ROUND(E23*D23,2)</f>
        <v>0</v>
      </c>
      <c r="G23" s="24">
        <f aca="true" t="shared" si="7" ref="G23:G24">ROUND(F23*1.21,2)</f>
        <v>0</v>
      </c>
    </row>
    <row r="24" spans="1:7" ht="20.1" customHeight="1">
      <c r="A24" s="27" t="s">
        <v>35</v>
      </c>
      <c r="B24" s="22" t="s">
        <v>59</v>
      </c>
      <c r="C24" s="7" t="s">
        <v>14</v>
      </c>
      <c r="D24" s="10">
        <v>3</v>
      </c>
      <c r="E24" s="9"/>
      <c r="F24" s="23">
        <f t="shared" si="6"/>
        <v>0</v>
      </c>
      <c r="G24" s="24">
        <f t="shared" si="7"/>
        <v>0</v>
      </c>
    </row>
    <row r="25" spans="1:7" ht="20.1" customHeight="1">
      <c r="A25" s="27" t="s">
        <v>36</v>
      </c>
      <c r="B25" s="22" t="s">
        <v>60</v>
      </c>
      <c r="C25" s="7" t="s">
        <v>14</v>
      </c>
      <c r="D25" s="10">
        <v>1</v>
      </c>
      <c r="E25" s="9"/>
      <c r="F25" s="23">
        <f aca="true" t="shared" si="8" ref="F25:F26">ROUND(E25*D25,2)</f>
        <v>0</v>
      </c>
      <c r="G25" s="24">
        <f aca="true" t="shared" si="9" ref="G25:G26">ROUND(F25*1.21,2)</f>
        <v>0</v>
      </c>
    </row>
    <row r="26" spans="1:7" ht="20.1" customHeight="1">
      <c r="A26" s="27" t="s">
        <v>37</v>
      </c>
      <c r="B26" s="22" t="s">
        <v>28</v>
      </c>
      <c r="C26" s="7" t="s">
        <v>14</v>
      </c>
      <c r="D26" s="10">
        <v>6</v>
      </c>
      <c r="E26" s="9"/>
      <c r="F26" s="23">
        <f t="shared" si="8"/>
        <v>0</v>
      </c>
      <c r="G26" s="24">
        <f t="shared" si="9"/>
        <v>0</v>
      </c>
    </row>
    <row r="27" spans="1:7" ht="17.25" customHeight="1">
      <c r="A27" s="38" t="s">
        <v>61</v>
      </c>
      <c r="B27" s="39"/>
      <c r="C27" s="39"/>
      <c r="D27" s="39"/>
      <c r="E27" s="39"/>
      <c r="F27" s="39"/>
      <c r="G27" s="40"/>
    </row>
    <row r="28" spans="1:7" ht="20.1" customHeight="1">
      <c r="A28" s="27" t="s">
        <v>38</v>
      </c>
      <c r="B28" s="22" t="s">
        <v>62</v>
      </c>
      <c r="C28" s="7" t="s">
        <v>14</v>
      </c>
      <c r="D28" s="10">
        <v>5</v>
      </c>
      <c r="E28" s="9"/>
      <c r="F28" s="23">
        <f>ROUND(E28*D28,2)</f>
        <v>0</v>
      </c>
      <c r="G28" s="24">
        <f>ROUND(F28*1.21,2)</f>
        <v>0</v>
      </c>
    </row>
    <row r="29" spans="1:7" ht="20.1" customHeight="1">
      <c r="A29" s="27" t="s">
        <v>39</v>
      </c>
      <c r="B29" s="22" t="s">
        <v>63</v>
      </c>
      <c r="C29" s="7" t="s">
        <v>14</v>
      </c>
      <c r="D29" s="10">
        <v>1</v>
      </c>
      <c r="E29" s="9"/>
      <c r="F29" s="23">
        <f aca="true" t="shared" si="10" ref="F29:F31">ROUND(E29*D29,2)</f>
        <v>0</v>
      </c>
      <c r="G29" s="24">
        <f aca="true" t="shared" si="11" ref="G29:G31">ROUND(F29*1.21,2)</f>
        <v>0</v>
      </c>
    </row>
    <row r="30" spans="1:7" ht="17.25" customHeight="1">
      <c r="A30" s="38" t="s">
        <v>64</v>
      </c>
      <c r="B30" s="39"/>
      <c r="C30" s="39"/>
      <c r="D30" s="39"/>
      <c r="E30" s="39"/>
      <c r="F30" s="39"/>
      <c r="G30" s="40"/>
    </row>
    <row r="31" spans="1:7" ht="20.1" customHeight="1">
      <c r="A31" s="27" t="s">
        <v>40</v>
      </c>
      <c r="B31" s="22" t="s">
        <v>66</v>
      </c>
      <c r="C31" s="7" t="s">
        <v>14</v>
      </c>
      <c r="D31" s="10">
        <v>1</v>
      </c>
      <c r="E31" s="9"/>
      <c r="F31" s="23">
        <f t="shared" si="10"/>
        <v>0</v>
      </c>
      <c r="G31" s="24">
        <f t="shared" si="11"/>
        <v>0</v>
      </c>
    </row>
    <row r="32" spans="1:7" ht="17.25" customHeight="1">
      <c r="A32" s="35" t="s">
        <v>65</v>
      </c>
      <c r="B32" s="36"/>
      <c r="C32" s="36"/>
      <c r="D32" s="36"/>
      <c r="E32" s="36"/>
      <c r="F32" s="36"/>
      <c r="G32" s="37"/>
    </row>
    <row r="33" spans="1:7" ht="20.1" customHeight="1">
      <c r="A33" s="27" t="s">
        <v>41</v>
      </c>
      <c r="B33" s="22" t="s">
        <v>67</v>
      </c>
      <c r="C33" s="7" t="s">
        <v>14</v>
      </c>
      <c r="D33" s="10">
        <v>1</v>
      </c>
      <c r="E33" s="9"/>
      <c r="F33" s="23">
        <f>ROUND(E33*D33,2)</f>
        <v>0</v>
      </c>
      <c r="G33" s="24">
        <f>ROUND(F33*1.21,2)</f>
        <v>0</v>
      </c>
    </row>
    <row r="34" spans="1:7" ht="21" customHeight="1">
      <c r="A34" s="47" t="s">
        <v>68</v>
      </c>
      <c r="B34" s="48"/>
      <c r="C34" s="48"/>
      <c r="D34" s="48"/>
      <c r="E34" s="43"/>
      <c r="F34" s="43"/>
      <c r="G34" s="44"/>
    </row>
    <row r="35" spans="1:7" ht="20.1" customHeight="1">
      <c r="A35" s="27" t="s">
        <v>43</v>
      </c>
      <c r="B35" s="22" t="s">
        <v>69</v>
      </c>
      <c r="C35" s="7" t="s">
        <v>14</v>
      </c>
      <c r="D35" s="10">
        <v>7</v>
      </c>
      <c r="E35" s="9"/>
      <c r="F35" s="23">
        <f>ROUND(E35*D35,2)</f>
        <v>0</v>
      </c>
      <c r="G35" s="24">
        <f>ROUND(F35*1.21,2)</f>
        <v>0</v>
      </c>
    </row>
    <row r="36" spans="1:7" ht="20.1" customHeight="1" thickBot="1">
      <c r="A36" s="28" t="s">
        <v>44</v>
      </c>
      <c r="B36" s="29" t="s">
        <v>70</v>
      </c>
      <c r="C36" s="12" t="s">
        <v>14</v>
      </c>
      <c r="D36" s="13">
        <v>1</v>
      </c>
      <c r="E36" s="14"/>
      <c r="F36" s="25">
        <f aca="true" t="shared" si="12" ref="F36">ROUND(E36*D36,2)</f>
        <v>0</v>
      </c>
      <c r="G36" s="26">
        <f aca="true" t="shared" si="13" ref="G36">ROUND(F36*1.21,2)</f>
        <v>0</v>
      </c>
    </row>
    <row r="37" spans="1:7" ht="20.1" customHeight="1" thickBot="1">
      <c r="A37" s="30"/>
      <c r="B37" s="31"/>
      <c r="C37" s="32"/>
      <c r="D37" s="33"/>
      <c r="E37" s="11"/>
      <c r="F37" s="34"/>
      <c r="G37" s="34"/>
    </row>
    <row r="38" spans="1:7" ht="30.75" customHeight="1">
      <c r="A38" s="57" t="s">
        <v>11</v>
      </c>
      <c r="B38" s="58"/>
      <c r="C38" s="58"/>
      <c r="D38" s="59"/>
      <c r="E38" s="15">
        <f>SUM(F12:F36)</f>
        <v>0</v>
      </c>
      <c r="F38" s="4"/>
      <c r="G38" s="4"/>
    </row>
    <row r="39" spans="1:7" ht="27.75" customHeight="1">
      <c r="A39" s="54" t="s">
        <v>16</v>
      </c>
      <c r="B39" s="55"/>
      <c r="C39" s="55"/>
      <c r="D39" s="56"/>
      <c r="E39" s="17">
        <f>E40-E38</f>
        <v>0</v>
      </c>
      <c r="F39" s="4"/>
      <c r="G39" s="4"/>
    </row>
    <row r="40" spans="1:7" ht="29.25" customHeight="1" thickBot="1">
      <c r="A40" s="60" t="s">
        <v>12</v>
      </c>
      <c r="B40" s="61"/>
      <c r="C40" s="61"/>
      <c r="D40" s="62"/>
      <c r="E40" s="16">
        <f>SUM(G12:G36)</f>
        <v>0</v>
      </c>
      <c r="F40" s="4"/>
      <c r="G40" s="4"/>
    </row>
    <row r="41" spans="1:7" ht="12.75" customHeight="1">
      <c r="A41" s="5"/>
      <c r="B41" s="8"/>
      <c r="C41" s="5"/>
      <c r="D41" s="5"/>
      <c r="E41" s="5"/>
      <c r="F41" s="5"/>
      <c r="G41" s="5"/>
    </row>
  </sheetData>
  <sheetProtection algorithmName="SHA-512" hashValue="IGC352phTX2G11XQQGIse5oU5XuO8xQT9X7VD0OxXdwxQ8wfdNlXZLL8q2Qv/jLp5b+xSasoF80z8/onkL4Nnw==" saltValue="qxRg4reUcy+SEZ4SmjSffw==" spinCount="100000" sheet="1" formatCells="0" formatColumns="0" formatRows="0"/>
  <mergeCells count="19">
    <mergeCell ref="A39:D39"/>
    <mergeCell ref="A38:D38"/>
    <mergeCell ref="A40:D40"/>
    <mergeCell ref="A5:G5"/>
    <mergeCell ref="F2:G2"/>
    <mergeCell ref="A6:B6"/>
    <mergeCell ref="C6:G6"/>
    <mergeCell ref="A4:G4"/>
    <mergeCell ref="C8:C9"/>
    <mergeCell ref="D8:D9"/>
    <mergeCell ref="A8:A9"/>
    <mergeCell ref="E8:G8"/>
    <mergeCell ref="B8:B9"/>
    <mergeCell ref="B2:E2"/>
    <mergeCell ref="A10:D10"/>
    <mergeCell ref="A34:D34"/>
    <mergeCell ref="A11:G11"/>
    <mergeCell ref="F1:G1"/>
    <mergeCell ref="F3:G3"/>
  </mergeCells>
  <printOptions horizontalCentered="1"/>
  <pageMargins left="0.4330708661417323" right="0.4330708661417323" top="0.7480314960629921" bottom="0.7480314960629921" header="0.5118110236220472" footer="0.5118110236220472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2023-06-29T05:19:22Z</cp:lastPrinted>
  <dcterms:created xsi:type="dcterms:W3CDTF">2016-09-15T08:40:33Z</dcterms:created>
  <dcterms:modified xsi:type="dcterms:W3CDTF">2023-10-17T11:35:55Z</dcterms:modified>
  <cp:category/>
  <cp:version/>
  <cp:contentType/>
  <cp:contentStatus/>
</cp:coreProperties>
</file>