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5200" windowHeight="11880" activeTab="0"/>
  </bookViews>
  <sheets>
    <sheet name="List 1" sheetId="1" r:id="rId1"/>
  </sheets>
  <definedNames/>
  <calcPr calcId="162913"/>
</workbook>
</file>

<file path=xl/sharedStrings.xml><?xml version="1.0" encoding="utf-8"?>
<sst xmlns="http://schemas.openxmlformats.org/spreadsheetml/2006/main" count="49" uniqueCount="34">
  <si>
    <t>NÁZEV</t>
  </si>
  <si>
    <t>MJ</t>
  </si>
  <si>
    <t>POČET MJ</t>
  </si>
  <si>
    <t>bateriová modulární vrtačka dle technické specifikace</t>
  </si>
  <si>
    <t>ks</t>
  </si>
  <si>
    <t>CENA ZA MNOŽSTVÍ CELKEM BEZ DPH</t>
  </si>
  <si>
    <t>jednotka pohonná (baterie, motor a elektronika)</t>
  </si>
  <si>
    <t>sklíčidlo pro vrtáky s klíčem</t>
  </si>
  <si>
    <t>rychlospojka AO/ASIF pro vrtáky</t>
  </si>
  <si>
    <t>frézovací nástavec</t>
  </si>
  <si>
    <t>nástavec pilový sagitální dlouhý</t>
  </si>
  <si>
    <t>rychlospojka pro Kirschnerův drát Ø 1-4 mm</t>
  </si>
  <si>
    <t>sterilní kryt</t>
  </si>
  <si>
    <t>mazací olej</t>
  </si>
  <si>
    <t>univerzální nabíjecí stanice pro akumulátory (formátování baterií)</t>
  </si>
  <si>
    <t>BTK v záruční době</t>
  </si>
  <si>
    <t>BTK po záruční době</t>
  </si>
  <si>
    <t>kpl.</t>
  </si>
  <si>
    <t>termín</t>
  </si>
  <si>
    <t>instalace vrtačky a příslušenství</t>
  </si>
  <si>
    <t>zdarma</t>
  </si>
  <si>
    <t>Případné použití firemních názvů či terminologie specifické pro určitého výrobce má pouze význam ilustračního příkladu požadovaného řešení či funkcionality zařízení, nikoliv význam požadavku na nabídku konkrétního přístroje vymezeného tímto názvem funkcionality či technologie.</t>
  </si>
  <si>
    <t>bal.</t>
  </si>
  <si>
    <t>servis v době záruky (vyjma akumulátorů)</t>
  </si>
  <si>
    <t>Celková cena za životní cyklus přístroje</t>
  </si>
  <si>
    <t>POZÁRUČNÍ SERVIS ZDRAVOTNICKÉHO PROSTŘEDKU</t>
  </si>
  <si>
    <t>hod</t>
  </si>
  <si>
    <t>sazba za hodinu práce</t>
  </si>
  <si>
    <t>cestovné</t>
  </si>
  <si>
    <t>km</t>
  </si>
  <si>
    <t>POLOŽKA</t>
  </si>
  <si>
    <t>CENA ZA 1 MJ V KČ BEZ DPH</t>
  </si>
  <si>
    <t>instruktáž personálu po záruční době</t>
  </si>
  <si>
    <t>instruktáž personálu v záruční době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</si>
</sst>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5">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i/>
      <sz val="10"/>
      <color theme="1"/>
      <name val="Calibri"/>
      <family val="2"/>
      <scheme val="minor"/>
    </font>
  </fonts>
  <fills count="2">
    <fill>
      <patternFill/>
    </fill>
    <fill>
      <patternFill patternType="gray125"/>
    </fill>
  </fills>
  <borders count="2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border>
    <border>
      <left style="thin"/>
      <right style="thin"/>
      <top style="medium"/>
      <bottom/>
    </border>
    <border>
      <left style="thin"/>
      <right style="medium"/>
      <top style="medium"/>
      <bottom/>
    </border>
    <border>
      <left style="medium"/>
      <right style="thin"/>
      <top/>
      <bottom style="medium"/>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thin"/>
      <right style="medium"/>
      <top style="thin"/>
      <bottom style="medium"/>
    </border>
    <border>
      <left style="thin"/>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164" fontId="0" fillId="0" borderId="0" xfId="0" applyNumberFormat="1"/>
    <xf numFmtId="0" fontId="0" fillId="0" borderId="0" xfId="0" applyAlignment="1">
      <alignment horizontal="center"/>
    </xf>
    <xf numFmtId="164" fontId="0" fillId="0" borderId="1" xfId="0" applyNumberFormat="1" applyBorder="1" applyAlignment="1">
      <alignment vertical="center"/>
    </xf>
    <xf numFmtId="0" fontId="0" fillId="0" borderId="2" xfId="0" applyBorder="1" applyAlignment="1">
      <alignment vertical="center" wrapText="1"/>
    </xf>
    <xf numFmtId="164" fontId="0" fillId="0" borderId="3" xfId="0" applyNumberForma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164" fontId="2" fillId="0" borderId="5"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0" fontId="2" fillId="0" borderId="7" xfId="0" applyFont="1" applyBorder="1" applyAlignment="1">
      <alignment vertical="center"/>
    </xf>
    <xf numFmtId="0" fontId="0" fillId="0" borderId="8" xfId="0" applyBorder="1" applyAlignment="1">
      <alignment horizontal="center" vertical="center"/>
    </xf>
    <xf numFmtId="0" fontId="0" fillId="0" borderId="9" xfId="0" applyBorder="1"/>
    <xf numFmtId="0" fontId="0" fillId="0" borderId="10" xfId="0" applyBorder="1" applyAlignment="1">
      <alignment horizontal="center"/>
    </xf>
    <xf numFmtId="164" fontId="0" fillId="0" borderId="10" xfId="0" applyNumberFormat="1" applyBorder="1"/>
    <xf numFmtId="0" fontId="0" fillId="0" borderId="11" xfId="0" applyBorder="1" applyAlignment="1">
      <alignment wrapText="1"/>
    </xf>
    <xf numFmtId="0" fontId="0" fillId="0" borderId="2" xfId="0" applyBorder="1" applyAlignment="1">
      <alignment wrapText="1"/>
    </xf>
    <xf numFmtId="0" fontId="0" fillId="0" borderId="9" xfId="0" applyBorder="1" applyAlignment="1">
      <alignment vertical="center" wrapText="1"/>
    </xf>
    <xf numFmtId="164" fontId="0" fillId="0" borderId="8" xfId="0" applyNumberFormat="1" applyBorder="1" applyAlignment="1">
      <alignment vertical="center"/>
    </xf>
    <xf numFmtId="164" fontId="0" fillId="0" borderId="12" xfId="0" applyNumberFormat="1" applyBorder="1" applyAlignment="1">
      <alignment vertical="center"/>
    </xf>
    <xf numFmtId="0" fontId="0" fillId="0" borderId="10" xfId="0"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64" fontId="2" fillId="0" borderId="14" xfId="0" applyNumberFormat="1" applyFont="1" applyBorder="1" applyAlignment="1">
      <alignment horizontal="center" vertical="center" wrapText="1"/>
    </xf>
    <xf numFmtId="164" fontId="2" fillId="0" borderId="15" xfId="0" applyNumberFormat="1" applyFont="1" applyBorder="1" applyAlignment="1">
      <alignment horizontal="center" vertical="center" wrapText="1"/>
    </xf>
    <xf numFmtId="0" fontId="0" fillId="0" borderId="1" xfId="0" applyFont="1" applyBorder="1" applyAlignment="1">
      <alignment horizontal="center" vertical="center"/>
    </xf>
    <xf numFmtId="164" fontId="0" fillId="0" borderId="1" xfId="0" applyNumberFormat="1" applyFont="1" applyBorder="1" applyAlignment="1">
      <alignment horizontal="center" vertical="center" wrapText="1"/>
    </xf>
    <xf numFmtId="0" fontId="0" fillId="0" borderId="1" xfId="0" applyFont="1" applyBorder="1" applyAlignment="1">
      <alignment horizontal="center"/>
    </xf>
    <xf numFmtId="164" fontId="0" fillId="0" borderId="1" xfId="0" applyNumberFormat="1" applyFont="1" applyBorder="1"/>
    <xf numFmtId="0" fontId="0" fillId="0" borderId="11" xfId="0" applyFont="1" applyBorder="1" applyAlignment="1">
      <alignment horizontal="left" vertical="center"/>
    </xf>
    <xf numFmtId="0" fontId="0" fillId="0" borderId="8" xfId="0" applyFont="1" applyBorder="1" applyAlignment="1">
      <alignment horizontal="center" vertical="center"/>
    </xf>
    <xf numFmtId="164" fontId="0" fillId="0" borderId="8" xfId="0" applyNumberFormat="1" applyFont="1" applyBorder="1" applyAlignment="1">
      <alignment horizontal="center" vertical="center" wrapText="1"/>
    </xf>
    <xf numFmtId="0" fontId="0" fillId="0" borderId="2" xfId="0" applyFont="1" applyBorder="1" applyAlignment="1">
      <alignment horizontal="left" vertical="center"/>
    </xf>
    <xf numFmtId="164" fontId="0" fillId="0" borderId="12" xfId="0" applyNumberFormat="1" applyFont="1" applyBorder="1" applyAlignment="1">
      <alignment horizontal="right" vertical="center" wrapText="1"/>
    </xf>
    <xf numFmtId="164" fontId="0" fillId="0" borderId="3" xfId="0" applyNumberFormat="1" applyFont="1" applyBorder="1" applyAlignment="1">
      <alignment horizontal="right" vertical="center" wrapText="1"/>
    </xf>
    <xf numFmtId="164" fontId="0" fillId="0" borderId="16" xfId="0" applyNumberFormat="1" applyFont="1" applyBorder="1" applyAlignment="1">
      <alignment horizontal="right"/>
    </xf>
    <xf numFmtId="0" fontId="0" fillId="0" borderId="2" xfId="0" applyFont="1" applyBorder="1"/>
    <xf numFmtId="164" fontId="0" fillId="0" borderId="3" xfId="0" applyNumberFormat="1" applyFont="1" applyBorder="1" applyAlignment="1">
      <alignment horizontal="right"/>
    </xf>
    <xf numFmtId="0" fontId="4" fillId="0" borderId="0" xfId="0" applyFont="1" applyAlignment="1">
      <alignment horizontal="center" vertical="center" wrapText="1"/>
    </xf>
    <xf numFmtId="164" fontId="0" fillId="0" borderId="1" xfId="0" applyNumberFormat="1" applyBorder="1" applyAlignment="1">
      <alignment horizontal="center" vertical="center"/>
    </xf>
    <xf numFmtId="164" fontId="0" fillId="0" borderId="3" xfId="0" applyNumberFormat="1" applyBorder="1" applyAlignment="1">
      <alignment horizontal="center" vertical="center"/>
    </xf>
    <xf numFmtId="164" fontId="2" fillId="0" borderId="17" xfId="0" applyNumberFormat="1" applyFont="1" applyBorder="1" applyAlignment="1">
      <alignment horizontal="right" vertical="center"/>
    </xf>
    <xf numFmtId="164" fontId="2" fillId="0" borderId="18" xfId="0" applyNumberFormat="1" applyFont="1" applyBorder="1" applyAlignment="1">
      <alignment horizontal="right" vertical="center"/>
    </xf>
    <xf numFmtId="164" fontId="2" fillId="0" borderId="19" xfId="0" applyNumberFormat="1" applyFont="1" applyBorder="1" applyAlignment="1">
      <alignment horizontal="right"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workbookViewId="0" topLeftCell="A1">
      <selection activeCell="A11" sqref="A11"/>
    </sheetView>
  </sheetViews>
  <sheetFormatPr defaultColWidth="9.140625" defaultRowHeight="15"/>
  <cols>
    <col min="1" max="1" width="45.8515625" style="0" customWidth="1"/>
    <col min="2" max="2" width="10.7109375" style="2" customWidth="1"/>
    <col min="3" max="3" width="10.7109375" style="5" customWidth="1"/>
    <col min="4" max="5" width="12.7109375" style="4" customWidth="1"/>
  </cols>
  <sheetData>
    <row r="1" spans="1:5" s="3" customFormat="1" ht="60.75" thickBot="1">
      <c r="A1" s="9" t="s">
        <v>0</v>
      </c>
      <c r="B1" s="10" t="s">
        <v>1</v>
      </c>
      <c r="C1" s="11" t="s">
        <v>2</v>
      </c>
      <c r="D1" s="12" t="s">
        <v>31</v>
      </c>
      <c r="E1" s="13" t="s">
        <v>5</v>
      </c>
    </row>
    <row r="2" spans="1:5" ht="30">
      <c r="A2" s="19" t="s">
        <v>3</v>
      </c>
      <c r="B2" s="15" t="s">
        <v>4</v>
      </c>
      <c r="C2" s="15">
        <v>1</v>
      </c>
      <c r="D2" s="22"/>
      <c r="E2" s="23">
        <f>C2*D2</f>
        <v>0</v>
      </c>
    </row>
    <row r="3" spans="1:5" ht="15">
      <c r="A3" s="20" t="s">
        <v>6</v>
      </c>
      <c r="B3" s="1" t="s">
        <v>4</v>
      </c>
      <c r="C3" s="1">
        <v>2</v>
      </c>
      <c r="D3" s="6"/>
      <c r="E3" s="8">
        <f aca="true" t="shared" si="0" ref="E3:E14">C3*D3</f>
        <v>0</v>
      </c>
    </row>
    <row r="4" spans="1:5" ht="15">
      <c r="A4" s="20" t="s">
        <v>7</v>
      </c>
      <c r="B4" s="1" t="s">
        <v>4</v>
      </c>
      <c r="C4" s="1">
        <v>1</v>
      </c>
      <c r="D4" s="6"/>
      <c r="E4" s="8">
        <f t="shared" si="0"/>
        <v>0</v>
      </c>
    </row>
    <row r="5" spans="1:5" ht="15">
      <c r="A5" s="20" t="s">
        <v>8</v>
      </c>
      <c r="B5" s="1" t="s">
        <v>4</v>
      </c>
      <c r="C5" s="1">
        <v>1</v>
      </c>
      <c r="D5" s="6"/>
      <c r="E5" s="8">
        <f t="shared" si="0"/>
        <v>0</v>
      </c>
    </row>
    <row r="6" spans="1:5" ht="15">
      <c r="A6" s="20" t="s">
        <v>9</v>
      </c>
      <c r="B6" s="1" t="s">
        <v>4</v>
      </c>
      <c r="C6" s="1">
        <v>1</v>
      </c>
      <c r="D6" s="6"/>
      <c r="E6" s="8">
        <f t="shared" si="0"/>
        <v>0</v>
      </c>
    </row>
    <row r="7" spans="1:5" ht="15">
      <c r="A7" s="20" t="s">
        <v>10</v>
      </c>
      <c r="B7" s="1" t="s">
        <v>4</v>
      </c>
      <c r="C7" s="1">
        <v>1</v>
      </c>
      <c r="D7" s="6"/>
      <c r="E7" s="8">
        <f t="shared" si="0"/>
        <v>0</v>
      </c>
    </row>
    <row r="8" spans="1:5" ht="15">
      <c r="A8" s="20" t="s">
        <v>11</v>
      </c>
      <c r="B8" s="1" t="s">
        <v>4</v>
      </c>
      <c r="C8" s="1">
        <v>1</v>
      </c>
      <c r="D8" s="6"/>
      <c r="E8" s="8">
        <f t="shared" si="0"/>
        <v>0</v>
      </c>
    </row>
    <row r="9" spans="1:5" ht="15">
      <c r="A9" s="20" t="s">
        <v>12</v>
      </c>
      <c r="B9" s="1" t="s">
        <v>4</v>
      </c>
      <c r="C9" s="1">
        <v>1</v>
      </c>
      <c r="D9" s="6"/>
      <c r="E9" s="8">
        <f t="shared" si="0"/>
        <v>0</v>
      </c>
    </row>
    <row r="10" spans="1:5" ht="15">
      <c r="A10" s="20" t="s">
        <v>13</v>
      </c>
      <c r="B10" s="1" t="s">
        <v>22</v>
      </c>
      <c r="C10" s="1">
        <v>1</v>
      </c>
      <c r="D10" s="6"/>
      <c r="E10" s="8">
        <f t="shared" si="0"/>
        <v>0</v>
      </c>
    </row>
    <row r="11" spans="1:5" ht="30">
      <c r="A11" s="7" t="s">
        <v>14</v>
      </c>
      <c r="B11" s="1" t="s">
        <v>4</v>
      </c>
      <c r="C11" s="1">
        <v>1</v>
      </c>
      <c r="D11" s="6"/>
      <c r="E11" s="8">
        <f t="shared" si="0"/>
        <v>0</v>
      </c>
    </row>
    <row r="12" spans="1:5" ht="15">
      <c r="A12" s="7" t="s">
        <v>15</v>
      </c>
      <c r="B12" s="43" t="s">
        <v>20</v>
      </c>
      <c r="C12" s="43"/>
      <c r="D12" s="43"/>
      <c r="E12" s="44"/>
    </row>
    <row r="13" spans="1:5" ht="15">
      <c r="A13" s="7" t="s">
        <v>33</v>
      </c>
      <c r="B13" s="43" t="s">
        <v>20</v>
      </c>
      <c r="C13" s="43"/>
      <c r="D13" s="43"/>
      <c r="E13" s="44"/>
    </row>
    <row r="14" spans="1:5" ht="15">
      <c r="A14" s="7" t="s">
        <v>19</v>
      </c>
      <c r="B14" s="1" t="s">
        <v>17</v>
      </c>
      <c r="C14" s="1">
        <v>1</v>
      </c>
      <c r="D14" s="6"/>
      <c r="E14" s="8">
        <f t="shared" si="0"/>
        <v>0</v>
      </c>
    </row>
    <row r="15" spans="1:5" ht="15.75" thickBot="1">
      <c r="A15" s="21" t="s">
        <v>23</v>
      </c>
      <c r="B15" s="51" t="s">
        <v>20</v>
      </c>
      <c r="C15" s="51"/>
      <c r="D15" s="51"/>
      <c r="E15" s="52"/>
    </row>
    <row r="16" spans="1:5" ht="15.75" thickBot="1">
      <c r="A16" s="14" t="s">
        <v>24</v>
      </c>
      <c r="B16" s="45">
        <f>E2</f>
        <v>0</v>
      </c>
      <c r="C16" s="46"/>
      <c r="D16" s="46"/>
      <c r="E16" s="47"/>
    </row>
    <row r="18" spans="1:5" ht="50.1" customHeight="1">
      <c r="A18" s="42" t="s">
        <v>21</v>
      </c>
      <c r="B18" s="42"/>
      <c r="C18" s="42"/>
      <c r="D18" s="42"/>
      <c r="E18" s="42"/>
    </row>
    <row r="19" ht="15.75" thickBot="1"/>
    <row r="20" spans="1:5" ht="20.1" customHeight="1">
      <c r="A20" s="48" t="s">
        <v>25</v>
      </c>
      <c r="B20" s="49"/>
      <c r="C20" s="49"/>
      <c r="D20" s="49"/>
      <c r="E20" s="50"/>
    </row>
    <row r="21" spans="1:5" ht="60.75" thickBot="1">
      <c r="A21" s="25" t="s">
        <v>30</v>
      </c>
      <c r="B21" s="26" t="s">
        <v>1</v>
      </c>
      <c r="C21" s="26" t="s">
        <v>2</v>
      </c>
      <c r="D21" s="27" t="s">
        <v>31</v>
      </c>
      <c r="E21" s="28" t="s">
        <v>5</v>
      </c>
    </row>
    <row r="22" spans="1:5" ht="15">
      <c r="A22" s="33" t="s">
        <v>32</v>
      </c>
      <c r="B22" s="34" t="s">
        <v>18</v>
      </c>
      <c r="C22" s="34">
        <v>6</v>
      </c>
      <c r="D22" s="35"/>
      <c r="E22" s="37">
        <f>C22*D22</f>
        <v>0</v>
      </c>
    </row>
    <row r="23" spans="1:5" ht="15">
      <c r="A23" s="36" t="s">
        <v>16</v>
      </c>
      <c r="B23" s="29" t="s">
        <v>17</v>
      </c>
      <c r="C23" s="29">
        <v>1</v>
      </c>
      <c r="D23" s="30"/>
      <c r="E23" s="38">
        <f>C23*D23</f>
        <v>0</v>
      </c>
    </row>
    <row r="24" spans="1:5" ht="15">
      <c r="A24" s="40" t="s">
        <v>27</v>
      </c>
      <c r="B24" s="29" t="s">
        <v>26</v>
      </c>
      <c r="C24" s="31">
        <v>1</v>
      </c>
      <c r="D24" s="32"/>
      <c r="E24" s="41">
        <f>D24*C24</f>
        <v>0</v>
      </c>
    </row>
    <row r="25" spans="1:5" ht="15.75" thickBot="1">
      <c r="A25" s="16" t="s">
        <v>28</v>
      </c>
      <c r="B25" s="24" t="s">
        <v>29</v>
      </c>
      <c r="C25" s="17">
        <v>1</v>
      </c>
      <c r="D25" s="18"/>
      <c r="E25" s="39">
        <f>SUM(E22:E24)</f>
        <v>0</v>
      </c>
    </row>
  </sheetData>
  <mergeCells count="6">
    <mergeCell ref="A18:E18"/>
    <mergeCell ref="B12:E12"/>
    <mergeCell ref="B13:E13"/>
    <mergeCell ref="B16:E16"/>
    <mergeCell ref="A20:E20"/>
    <mergeCell ref="B15:E15"/>
  </mergeCells>
  <printOptions horizontalCentered="1"/>
  <pageMargins left="0.3937007874015748" right="0.3937007874015748" top="1.5748031496062993" bottom="0.7874015748031497" header="0.31496062992125984" footer="0.31496062992125984"/>
  <pageSetup horizontalDpi="600" verticalDpi="600" orientation="portrait" paperSize="9" r:id="rId2"/>
  <headerFooter>
    <oddHeader>&amp;L&amp;G&amp;C&amp;"-,Tučné"VZ22/2020
Příloha č. 6 ZD - Cenová nabídka 
Dodávka vrtačky pro operační sál 
Nemocnice Nymburk s.r.o.&amp;R&amp;"-,Tučné"Nemocnice Nymburk s.r.o.&amp;"-,Obyčejné"
Boleslavská třída 425/9
288 02 Nymburk
IČO: 28762886, DIČ: 28762886
www.nemnbk.cz</oddHeader>
    <oddFooter>&amp;C&amp;P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jachymp</dc:creator>
  <cp:keywords/>
  <dc:description/>
  <cp:lastModifiedBy>Ing. Barbora Šimůnková</cp:lastModifiedBy>
  <cp:lastPrinted>2020-08-25T03:15:01Z</cp:lastPrinted>
  <dcterms:created xsi:type="dcterms:W3CDTF">2020-07-06T19:46:27Z</dcterms:created>
  <dcterms:modified xsi:type="dcterms:W3CDTF">2020-09-18T15:40:33Z</dcterms:modified>
  <cp:category/>
  <cp:version/>
  <cp:contentType/>
  <cp:contentStatus/>
</cp:coreProperties>
</file>