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5200" windowHeight="11880" activeTab="0"/>
  </bookViews>
  <sheets>
    <sheet name="List 1" sheetId="1" r:id="rId1"/>
  </sheets>
  <definedNames/>
  <calcPr calcId="162913"/>
</workbook>
</file>

<file path=xl/sharedStrings.xml><?xml version="1.0" encoding="utf-8"?>
<sst xmlns="http://schemas.openxmlformats.org/spreadsheetml/2006/main" count="48" uniqueCount="33">
  <si>
    <t>NÁZEV</t>
  </si>
  <si>
    <t>MJ</t>
  </si>
  <si>
    <t>POČET MJ</t>
  </si>
  <si>
    <t>ks</t>
  </si>
  <si>
    <t>CENA ZA MNOŽSTVÍ CELKEM BEZ DPH</t>
  </si>
  <si>
    <t>BTK v záruční době</t>
  </si>
  <si>
    <t>BTK po záruční době</t>
  </si>
  <si>
    <t>kpl.</t>
  </si>
  <si>
    <t>termín</t>
  </si>
  <si>
    <t>zdarma</t>
  </si>
  <si>
    <t>Případné použití firemních názvů či terminologie specifické pro určitého výrobce má pouze význam ilustračního příkladu požadovaného řešení či funkcionality zařízení, nikoliv význam požadavku na nabídku konkrétního přístroje vymezeného tímto názvem funkcionality či technologie.</t>
  </si>
  <si>
    <t>hod</t>
  </si>
  <si>
    <t>sazba za hodinu práce</t>
  </si>
  <si>
    <t>cestovné</t>
  </si>
  <si>
    <t>km</t>
  </si>
  <si>
    <t>POLOŽKA</t>
  </si>
  <si>
    <t>CENA ZA 1 MJ V KČ BEZ DPH</t>
  </si>
  <si>
    <t>instruktáž personálu po záruční době</t>
  </si>
  <si>
    <t>instruktáž personálu v záruční době</t>
  </si>
  <si>
    <t>mycí automat včetně příslušenství dle technické specifikace</t>
  </si>
  <si>
    <t>instalace mycího automatu a jeho příslušenství</t>
  </si>
  <si>
    <t>cena spotřebního materiálu po dobu záruky - viz tabulka níže</t>
  </si>
  <si>
    <t>Celková cena za životní cyklus přístroje (10 let)</t>
  </si>
  <si>
    <t xml:space="preserve">kpl. </t>
  </si>
  <si>
    <t>servis v době záruky, včetně BTK</t>
  </si>
  <si>
    <t>POZÁRUČNÍ SERVIS</t>
  </si>
  <si>
    <t>mycí prostředek, např. Neodisher LaboClean A8</t>
  </si>
  <si>
    <t>kg</t>
  </si>
  <si>
    <t>sůl do myčky</t>
  </si>
  <si>
    <t>Celková cena za spotřební materiál po dobu záruky</t>
  </si>
  <si>
    <t>SPOTŘEBNÍ MATERIÁL PO DOBU ZÁRUKY (48 měsíců)</t>
  </si>
  <si>
    <t>doprava mycího automatu a jeho příslušenství na místo instalace</t>
  </si>
  <si>
    <t>likvidace starého mycího automatu včetně veškerého příslušenství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</si>
</sst>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5">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i/>
      <sz val="10"/>
      <color theme="1"/>
      <name val="Calibri"/>
      <family val="2"/>
      <scheme val="minor"/>
    </font>
  </fonts>
  <fills count="2">
    <fill>
      <patternFill/>
    </fill>
    <fill>
      <patternFill patternType="gray125"/>
    </fill>
  </fills>
  <borders count="26">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thin"/>
      <right style="medium"/>
      <top style="thin"/>
      <bottom style="medium"/>
    </border>
    <border>
      <left style="medium"/>
      <right style="thin"/>
      <top style="medium"/>
      <bottom style="medium"/>
    </border>
    <border>
      <left style="thin"/>
      <right/>
      <top/>
      <bottom style="medium"/>
    </border>
    <border>
      <left/>
      <right/>
      <top/>
      <bottom style="medium"/>
    </border>
    <border>
      <left/>
      <right style="medium"/>
      <top/>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7">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164" fontId="0" fillId="0" borderId="0" xfId="0" applyNumberFormat="1"/>
    <xf numFmtId="0" fontId="0" fillId="0" borderId="0" xfId="0" applyAlignment="1">
      <alignment horizontal="center"/>
    </xf>
    <xf numFmtId="164" fontId="0" fillId="0" borderId="1" xfId="0" applyNumberFormat="1" applyBorder="1" applyAlignment="1">
      <alignment vertical="center"/>
    </xf>
    <xf numFmtId="0" fontId="0" fillId="0" borderId="2" xfId="0" applyBorder="1" applyAlignment="1">
      <alignment vertical="center" wrapText="1"/>
    </xf>
    <xf numFmtId="164" fontId="0" fillId="0" borderId="3" xfId="0" applyNumberForma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164" fontId="2" fillId="0" borderId="5"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2" fillId="0" borderId="7" xfId="0" applyFont="1" applyBorder="1" applyAlignment="1">
      <alignment vertical="center"/>
    </xf>
    <xf numFmtId="0" fontId="0" fillId="0" borderId="8" xfId="0" applyBorder="1" applyAlignment="1">
      <alignment horizontal="center" vertical="center"/>
    </xf>
    <xf numFmtId="0" fontId="0" fillId="0" borderId="9" xfId="0" applyBorder="1"/>
    <xf numFmtId="0" fontId="0" fillId="0" borderId="10" xfId="0" applyBorder="1" applyAlignment="1">
      <alignment horizontal="center"/>
    </xf>
    <xf numFmtId="164" fontId="0" fillId="0" borderId="10" xfId="0" applyNumberFormat="1" applyBorder="1"/>
    <xf numFmtId="0" fontId="0" fillId="0" borderId="11" xfId="0" applyBorder="1" applyAlignment="1">
      <alignment wrapText="1"/>
    </xf>
    <xf numFmtId="0" fontId="0" fillId="0" borderId="2" xfId="0" applyBorder="1" applyAlignment="1">
      <alignment wrapText="1"/>
    </xf>
    <xf numFmtId="0" fontId="0" fillId="0" borderId="9" xfId="0" applyBorder="1" applyAlignment="1">
      <alignment vertical="center" wrapText="1"/>
    </xf>
    <xf numFmtId="164" fontId="0" fillId="0" borderId="8" xfId="0" applyNumberFormat="1" applyBorder="1" applyAlignment="1">
      <alignment vertical="center"/>
    </xf>
    <xf numFmtId="164" fontId="0" fillId="0" borderId="12" xfId="0" applyNumberFormat="1" applyBorder="1" applyAlignment="1">
      <alignment vertical="center"/>
    </xf>
    <xf numFmtId="0" fontId="0" fillId="0" borderId="10" xfId="0"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64" fontId="2" fillId="0" borderId="14" xfId="0" applyNumberFormat="1" applyFont="1" applyBorder="1" applyAlignment="1">
      <alignment horizontal="center" vertical="center" wrapText="1"/>
    </xf>
    <xf numFmtId="164" fontId="2" fillId="0" borderId="15"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xf>
    <xf numFmtId="164" fontId="0" fillId="0" borderId="1" xfId="0" applyNumberFormat="1" applyFont="1" applyBorder="1"/>
    <xf numFmtId="164" fontId="0" fillId="0" borderId="16" xfId="0" applyNumberFormat="1" applyFont="1" applyBorder="1" applyAlignment="1">
      <alignment horizontal="right"/>
    </xf>
    <xf numFmtId="0" fontId="0" fillId="0" borderId="2" xfId="0" applyFont="1" applyBorder="1"/>
    <xf numFmtId="164" fontId="0" fillId="0" borderId="3" xfId="0" applyNumberFormat="1" applyFont="1" applyBorder="1" applyAlignment="1">
      <alignment horizontal="right"/>
    </xf>
    <xf numFmtId="0" fontId="4" fillId="0" borderId="0" xfId="0" applyFont="1" applyAlignment="1">
      <alignment horizontal="center" vertical="center" wrapText="1"/>
    </xf>
    <xf numFmtId="0" fontId="0" fillId="0" borderId="0" xfId="0" applyFont="1"/>
    <xf numFmtId="0" fontId="2" fillId="0" borderId="14" xfId="0" applyFont="1" applyBorder="1" applyAlignment="1">
      <alignment horizontal="center" vertical="center" wrapText="1"/>
    </xf>
    <xf numFmtId="0" fontId="0" fillId="0" borderId="11" xfId="0" applyFont="1" applyBorder="1" applyAlignment="1">
      <alignment horizontal="left" vertical="center" wrapText="1"/>
    </xf>
    <xf numFmtId="0" fontId="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left"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2" fillId="0" borderId="17" xfId="0" applyFont="1" applyBorder="1" applyAlignment="1">
      <alignment horizontal="left" vertical="center" wrapText="1"/>
    </xf>
    <xf numFmtId="0" fontId="4" fillId="0" borderId="0" xfId="0" applyFont="1" applyAlignment="1">
      <alignment horizontal="center" vertical="center" wrapText="1"/>
    </xf>
    <xf numFmtId="164" fontId="0" fillId="0" borderId="1" xfId="0" applyNumberFormat="1" applyBorder="1" applyAlignment="1">
      <alignment horizontal="center" vertical="center"/>
    </xf>
    <xf numFmtId="164" fontId="0" fillId="0" borderId="3" xfId="0" applyNumberFormat="1" applyBorder="1" applyAlignment="1">
      <alignment horizontal="center" vertical="center"/>
    </xf>
    <xf numFmtId="164" fontId="2" fillId="0" borderId="18" xfId="0" applyNumberFormat="1" applyFont="1" applyBorder="1" applyAlignment="1">
      <alignment horizontal="right" vertical="center"/>
    </xf>
    <xf numFmtId="164" fontId="2" fillId="0" borderId="19" xfId="0" applyNumberFormat="1" applyFont="1" applyBorder="1" applyAlignment="1">
      <alignment horizontal="right" vertical="center"/>
    </xf>
    <xf numFmtId="164" fontId="2" fillId="0" borderId="20" xfId="0" applyNumberFormat="1" applyFont="1" applyBorder="1" applyAlignment="1">
      <alignment horizontal="right"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164" fontId="2" fillId="0" borderId="21" xfId="0" applyNumberFormat="1" applyFont="1" applyBorder="1" applyAlignment="1">
      <alignment horizontal="right" vertical="center" wrapText="1"/>
    </xf>
    <xf numFmtId="164" fontId="2" fillId="0" borderId="22" xfId="0" applyNumberFormat="1" applyFont="1" applyBorder="1" applyAlignment="1">
      <alignment horizontal="right" vertical="center" wrapText="1"/>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wrapText="1"/>
    </xf>
    <xf numFmtId="0" fontId="0" fillId="0" borderId="24" xfId="0" applyBorder="1" applyAlignment="1">
      <alignment horizontal="center" vertical="center"/>
    </xf>
    <xf numFmtId="164" fontId="0" fillId="0" borderId="24" xfId="0" applyNumberFormat="1" applyBorder="1" applyAlignment="1">
      <alignment vertical="center"/>
    </xf>
    <xf numFmtId="164" fontId="0" fillId="0" borderId="25" xfId="0" applyNumberFormat="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workbookViewId="0" topLeftCell="A1">
      <selection activeCell="A5" sqref="A4:A5"/>
    </sheetView>
  </sheetViews>
  <sheetFormatPr defaultColWidth="9.140625" defaultRowHeight="15"/>
  <cols>
    <col min="1" max="1" width="45.8515625" style="0" customWidth="1"/>
    <col min="2" max="2" width="10.7109375" style="2" customWidth="1"/>
    <col min="3" max="3" width="10.7109375" style="5" customWidth="1"/>
    <col min="4" max="5" width="12.7109375" style="4" customWidth="1"/>
  </cols>
  <sheetData>
    <row r="1" spans="1:5" s="3" customFormat="1" ht="60.75" thickBot="1">
      <c r="A1" s="9" t="s">
        <v>0</v>
      </c>
      <c r="B1" s="10" t="s">
        <v>1</v>
      </c>
      <c r="C1" s="11" t="s">
        <v>2</v>
      </c>
      <c r="D1" s="12" t="s">
        <v>16</v>
      </c>
      <c r="E1" s="13" t="s">
        <v>4</v>
      </c>
    </row>
    <row r="2" spans="1:5" ht="30">
      <c r="A2" s="19" t="s">
        <v>19</v>
      </c>
      <c r="B2" s="15" t="s">
        <v>3</v>
      </c>
      <c r="C2" s="15">
        <v>1</v>
      </c>
      <c r="D2" s="22"/>
      <c r="E2" s="23">
        <f>C2*D2</f>
        <v>0</v>
      </c>
    </row>
    <row r="3" spans="1:5" ht="30">
      <c r="A3" s="63" t="s">
        <v>32</v>
      </c>
      <c r="B3" s="64" t="s">
        <v>3</v>
      </c>
      <c r="C3" s="64">
        <v>1</v>
      </c>
      <c r="D3" s="65"/>
      <c r="E3" s="66">
        <f>C3*D3</f>
        <v>0</v>
      </c>
    </row>
    <row r="4" spans="1:5" ht="30">
      <c r="A4" s="20" t="s">
        <v>21</v>
      </c>
      <c r="B4" s="1" t="s">
        <v>7</v>
      </c>
      <c r="C4" s="1">
        <v>1</v>
      </c>
      <c r="D4" s="6">
        <f>B20</f>
        <v>0</v>
      </c>
      <c r="E4" s="8">
        <f>B20</f>
        <v>0</v>
      </c>
    </row>
    <row r="5" spans="1:5" ht="15">
      <c r="A5" s="7" t="s">
        <v>5</v>
      </c>
      <c r="B5" s="46" t="s">
        <v>9</v>
      </c>
      <c r="C5" s="46"/>
      <c r="D5" s="46"/>
      <c r="E5" s="47"/>
    </row>
    <row r="6" spans="1:5" ht="15">
      <c r="A6" s="7" t="s">
        <v>18</v>
      </c>
      <c r="B6" s="46" t="s">
        <v>9</v>
      </c>
      <c r="C6" s="46"/>
      <c r="D6" s="46"/>
      <c r="E6" s="47"/>
    </row>
    <row r="7" spans="1:5" ht="15">
      <c r="A7" s="7" t="s">
        <v>20</v>
      </c>
      <c r="B7" s="1" t="s">
        <v>7</v>
      </c>
      <c r="C7" s="1">
        <v>1</v>
      </c>
      <c r="D7" s="6"/>
      <c r="E7" s="8">
        <f aca="true" t="shared" si="0" ref="E7:E9">C7*D7</f>
        <v>0</v>
      </c>
    </row>
    <row r="8" spans="1:5" ht="15">
      <c r="A8" s="7" t="s">
        <v>6</v>
      </c>
      <c r="B8" s="1" t="s">
        <v>23</v>
      </c>
      <c r="C8" s="1">
        <v>6</v>
      </c>
      <c r="D8" s="6"/>
      <c r="E8" s="8">
        <f t="shared" si="0"/>
        <v>0</v>
      </c>
    </row>
    <row r="9" spans="1:5" ht="15">
      <c r="A9" s="7" t="s">
        <v>17</v>
      </c>
      <c r="B9" s="1" t="s">
        <v>8</v>
      </c>
      <c r="C9" s="1">
        <v>6</v>
      </c>
      <c r="D9" s="6"/>
      <c r="E9" s="8">
        <f t="shared" si="0"/>
        <v>0</v>
      </c>
    </row>
    <row r="10" spans="1:5" ht="15">
      <c r="A10" s="7" t="s">
        <v>24</v>
      </c>
      <c r="B10" s="54" t="s">
        <v>9</v>
      </c>
      <c r="C10" s="54"/>
      <c r="D10" s="54"/>
      <c r="E10" s="55"/>
    </row>
    <row r="11" spans="1:5" ht="30.75" thickBot="1">
      <c r="A11" s="21" t="s">
        <v>31</v>
      </c>
      <c r="B11" s="61" t="s">
        <v>9</v>
      </c>
      <c r="C11" s="61"/>
      <c r="D11" s="61"/>
      <c r="E11" s="62"/>
    </row>
    <row r="12" spans="1:5" ht="15.75" thickBot="1">
      <c r="A12" s="14" t="s">
        <v>22</v>
      </c>
      <c r="B12" s="48">
        <f>SUM(+E4+E2+E7+E8+E9)</f>
        <v>0</v>
      </c>
      <c r="C12" s="49"/>
      <c r="D12" s="49"/>
      <c r="E12" s="50"/>
    </row>
    <row r="14" spans="1:5" ht="50.1" customHeight="1">
      <c r="A14" s="45" t="s">
        <v>10</v>
      </c>
      <c r="B14" s="45"/>
      <c r="C14" s="45"/>
      <c r="D14" s="45"/>
      <c r="E14" s="45"/>
    </row>
    <row r="15" spans="1:5" ht="19.9" customHeight="1" thickBot="1">
      <c r="A15" s="35"/>
      <c r="B15" s="35"/>
      <c r="C15" s="35"/>
      <c r="D15" s="35"/>
      <c r="E15" s="35"/>
    </row>
    <row r="16" spans="1:5" ht="19.9" customHeight="1">
      <c r="A16" s="56" t="s">
        <v>30</v>
      </c>
      <c r="B16" s="57"/>
      <c r="C16" s="57"/>
      <c r="D16" s="57"/>
      <c r="E16" s="58"/>
    </row>
    <row r="17" spans="1:5" ht="60" customHeight="1" thickBot="1">
      <c r="A17" s="25" t="s">
        <v>0</v>
      </c>
      <c r="B17" s="37" t="s">
        <v>1</v>
      </c>
      <c r="C17" s="26" t="s">
        <v>2</v>
      </c>
      <c r="D17" s="27" t="s">
        <v>16</v>
      </c>
      <c r="E17" s="28" t="s">
        <v>4</v>
      </c>
    </row>
    <row r="18" spans="1:5" ht="19.9" customHeight="1">
      <c r="A18" s="38" t="s">
        <v>26</v>
      </c>
      <c r="B18" s="39" t="s">
        <v>27</v>
      </c>
      <c r="C18" s="39">
        <v>250</v>
      </c>
      <c r="D18" s="39"/>
      <c r="E18" s="40">
        <f>C18*D18</f>
        <v>0</v>
      </c>
    </row>
    <row r="19" spans="1:6" ht="19.9" customHeight="1" thickBot="1">
      <c r="A19" s="41" t="s">
        <v>28</v>
      </c>
      <c r="B19" s="42" t="s">
        <v>27</v>
      </c>
      <c r="C19" s="42">
        <v>100</v>
      </c>
      <c r="D19" s="42"/>
      <c r="E19" s="43">
        <f>C19*D19</f>
        <v>0</v>
      </c>
      <c r="F19" s="36"/>
    </row>
    <row r="20" spans="1:5" ht="19.9" customHeight="1" thickBot="1">
      <c r="A20" s="44" t="s">
        <v>29</v>
      </c>
      <c r="B20" s="59">
        <f>SUM(E18:E19)</f>
        <v>0</v>
      </c>
      <c r="C20" s="59"/>
      <c r="D20" s="59"/>
      <c r="E20" s="60"/>
    </row>
    <row r="21" ht="19.9" customHeight="1" thickBot="1"/>
    <row r="22" spans="1:5" ht="20.1" customHeight="1">
      <c r="A22" s="51" t="s">
        <v>25</v>
      </c>
      <c r="B22" s="52"/>
      <c r="C22" s="52"/>
      <c r="D22" s="52"/>
      <c r="E22" s="53"/>
    </row>
    <row r="23" spans="1:5" ht="60">
      <c r="A23" s="25" t="s">
        <v>15</v>
      </c>
      <c r="B23" s="26" t="s">
        <v>1</v>
      </c>
      <c r="C23" s="26" t="s">
        <v>2</v>
      </c>
      <c r="D23" s="27" t="s">
        <v>16</v>
      </c>
      <c r="E23" s="28" t="s">
        <v>4</v>
      </c>
    </row>
    <row r="24" spans="1:5" ht="15">
      <c r="A24" s="33" t="s">
        <v>12</v>
      </c>
      <c r="B24" s="29" t="s">
        <v>11</v>
      </c>
      <c r="C24" s="30">
        <v>1</v>
      </c>
      <c r="D24" s="31"/>
      <c r="E24" s="34">
        <f>D24*C24</f>
        <v>0</v>
      </c>
    </row>
    <row r="25" spans="1:5" ht="15.75" thickBot="1">
      <c r="A25" s="16" t="s">
        <v>13</v>
      </c>
      <c r="B25" s="24" t="s">
        <v>14</v>
      </c>
      <c r="C25" s="17">
        <v>1</v>
      </c>
      <c r="D25" s="18"/>
      <c r="E25" s="32">
        <f>SUM(E24:E24)</f>
        <v>0</v>
      </c>
    </row>
  </sheetData>
  <mergeCells count="9">
    <mergeCell ref="A14:E14"/>
    <mergeCell ref="B5:E5"/>
    <mergeCell ref="B6:E6"/>
    <mergeCell ref="B12:E12"/>
    <mergeCell ref="A22:E22"/>
    <mergeCell ref="B10:E10"/>
    <mergeCell ref="A16:E16"/>
    <mergeCell ref="B20:E20"/>
    <mergeCell ref="B11:E11"/>
  </mergeCells>
  <printOptions horizontalCentered="1"/>
  <pageMargins left="0.3937007874015748" right="0.3937007874015748" top="1.5748031496062993" bottom="0.7874015748031497" header="0.31496062992125984" footer="0.31496062992125984"/>
  <pageSetup horizontalDpi="600" verticalDpi="600" orientation="portrait" paperSize="9" r:id="rId2"/>
  <headerFooter>
    <oddHeader>&amp;L&amp;G&amp;C&amp;"-,Tučné"VZ33/2020
Příloha č. 6 ZD - Cenová nabídka 
Dodávka a montáž mycího automatu 
pro Nemocnici Nymburk s.r.o.&amp;R&amp;"-,Tučné"Nemocnice Nymburk s.r.o.&amp;"-,Obyčejné"
Boleslavská třída 425/9
288 02 Nymburk
IČO: 28762886, DIČ: 28762886
www.nemnbk.cz</oddHeader>
    <oddFooter>&amp;C&amp;P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jachymp</dc:creator>
  <cp:keywords/>
  <dc:description/>
  <cp:lastModifiedBy>Ing. Barbora Šimůnková</cp:lastModifiedBy>
  <cp:lastPrinted>2020-08-25T03:15:01Z</cp:lastPrinted>
  <dcterms:created xsi:type="dcterms:W3CDTF">2020-07-06T19:46:27Z</dcterms:created>
  <dcterms:modified xsi:type="dcterms:W3CDTF">2020-10-06T10:55:33Z</dcterms:modified>
  <cp:category/>
  <cp:version/>
  <cp:contentType/>
  <cp:contentStatus/>
</cp:coreProperties>
</file>