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'List1'!#REF!</definedName>
  </definedNames>
  <calcPr calcId="181029"/>
  <extLst/>
</workbook>
</file>

<file path=xl/sharedStrings.xml><?xml version="1.0" encoding="utf-8"?>
<sst xmlns="http://schemas.openxmlformats.org/spreadsheetml/2006/main" count="64" uniqueCount="47">
  <si>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</si>
  <si>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</si>
  <si>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</si>
  <si>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</si>
  <si>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</si>
  <si>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</si>
  <si>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</si>
  <si>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</si>
  <si>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</si>
  <si>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</si>
  <si>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</si>
  <si>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</si>
  <si>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</si>
  <si>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</si>
  <si>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</si>
  <si>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</si>
  <si>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</si>
  <si>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</si>
  <si>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</si>
  <si>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</si>
  <si>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</si>
  <si>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</si>
  <si>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</si>
  <si>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</si>
  <si>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</si>
  <si>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</si>
  <si>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</si>
  <si>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</si>
  <si>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</si>
  <si>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</si>
  <si>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</si>
  <si>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</si>
  <si>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</si>
  <si>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</si>
  <si>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Pozn.: Ilustrační obrázky jsou určeny pro názornou představu; sice vychází z požadavků zadavatele na výslednou podobu jednotlivých kusů nábytku, avšak v některých detailech se mohou lišit, např. barva, provedení levá/pravá, počet polic apod. Upřesnění a případné odchylky od ilustračního obrázku jsou uvedeny v textu.</t>
  </si>
  <si>
    <t>DNS02-VZ07/2021</t>
  </si>
  <si>
    <t>DNS02-07 Nábytek pro ARO Nemocnice Nymburk s.r.o.</t>
  </si>
  <si>
    <t>Stolek konferenční se spodní policí, deska 18 mm                            vnější rozměry: (výška x šířka x hloubka)  45 x 65 x 65 cm                                                                                                 barevné provedení: dub bardolino</t>
  </si>
  <si>
    <t>Počet stran: 2</t>
  </si>
  <si>
    <t>Kontejner pojízdný, 4-zásuvkový, deska 18 mm, úchyty kovové, centrální zámek
rozměry: (výška x šířka x hloubka) 60 x 43 x 56 cm
barevné provedení: dub bardolino</t>
  </si>
  <si>
    <t>Skříňka spodní dřezová 2-dveřová, sokl, 1x police, deska 18 mm, úchyt kovový
vnější rozměry: (výška x šířka x hloubka) 87 x 60 x 60 cm
barevné provedení: dub bardolino</t>
  </si>
  <si>
    <t>Skříňka spodní, 1-dveřová, sokl, pravá, 2x police, deska 18 mm, úchyt kovový
vnější rozměry: (výška x šířka x hloubka) 87 x 40 x 60 cm
barevné provedení: dub bardolino</t>
  </si>
  <si>
    <t>Závěsná polička z lamina o síle 18 mm, ABS hrany pro zvýšení životnosti
rozměry: (výška x šířka x hloubka) 30 x 140 x 28 cm
barevné provedení: dub bardolino</t>
  </si>
  <si>
    <t>Skříň 4-dveřová, široká, úchyty kovové, záda tl. 18 mm, 1x půda vložená, 1x půda naložená, 2x zámek
vnější rozměry: (výška x šířka x hloubka) 180 x 80 x 40 cm
barevné provedení: dub bardolino</t>
  </si>
  <si>
    <t>Skříňka spodní 4-zásuvková, sokl, deska 18 mm, úchyty kovové
vnější rozměry: (výška x šířka x hloubka) 87 x 40 x 60 cm
barevné provedení: dub bardolino</t>
  </si>
  <si>
    <t>Deska pracovní kuchyňské linky 1,40 bm + nerezový dřez s malým odkapem + baterie s dlouhým ramínkem 
rozměry: (výška x šířka x hloubka)  3,8 x 140 x 60 cm
barevné provedení: dub bardolino</t>
  </si>
  <si>
    <t>Stůl kancelářský, dřevěná podnož, deska 18 mm
vnější rozměry: (výška x šířka x hloubka) 75 x 180 x 60 cm
+ 1x plastová průchodka
barevné provedení: dub bardolino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</si>
</sst>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83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4" fontId="21" fillId="25" borderId="13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Border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3" xfId="20" applyFont="1" applyFill="1" applyBorder="1" applyAlignment="1" applyProtection="1">
      <alignment horizontal="center" vertical="center" wrapText="1"/>
      <protection hidden="1"/>
    </xf>
    <xf numFmtId="0" fontId="21" fillId="24" borderId="15" xfId="48" applyFont="1" applyFill="1" applyBorder="1" applyAlignment="1" applyProtection="1">
      <alignment horizontal="center" vertical="center" wrapText="1"/>
      <protection hidden="1"/>
    </xf>
    <xf numFmtId="0" fontId="21" fillId="25" borderId="16" xfId="20" applyFont="1" applyFill="1" applyBorder="1" applyAlignment="1" applyProtection="1">
      <alignment horizontal="center" vertical="center"/>
      <protection hidden="1"/>
    </xf>
    <xf numFmtId="4" fontId="21" fillId="25" borderId="17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0" xfId="20" applyFont="1" applyFill="1" applyBorder="1" applyAlignment="1" applyProtection="1">
      <alignment horizontal="center" vertical="center"/>
      <protection hidden="1"/>
    </xf>
    <xf numFmtId="0" fontId="29" fillId="0" borderId="13" xfId="20" applyFont="1" applyFill="1" applyBorder="1" applyAlignment="1" applyProtection="1">
      <alignment horizontal="justify" vertical="center" wrapText="1"/>
      <protection hidden="1"/>
    </xf>
    <xf numFmtId="0" fontId="27" fillId="0" borderId="0" xfId="20" applyFont="1" applyFill="1" applyBorder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0" fontId="21" fillId="0" borderId="13" xfId="20" applyFont="1" applyFill="1" applyBorder="1" applyAlignment="1" applyProtection="1">
      <alignment horizontal="center" vertical="center" wrapText="1"/>
      <protection locked="0"/>
    </xf>
    <xf numFmtId="0" fontId="27" fillId="27" borderId="13" xfId="20" applyFont="1" applyFill="1" applyBorder="1" applyAlignment="1" applyProtection="1">
      <alignment horizontal="left" vertical="center" wrapText="1"/>
      <protection locked="0"/>
    </xf>
    <xf numFmtId="0" fontId="27" fillId="27" borderId="13" xfId="20" applyFont="1" applyFill="1" applyBorder="1" applyAlignment="1" applyProtection="1">
      <alignment horizontal="center" vertical="center" wrapText="1"/>
      <protection locked="0"/>
    </xf>
    <xf numFmtId="4" fontId="21" fillId="27" borderId="13" xfId="20" applyNumberFormat="1" applyFont="1" applyFill="1" applyBorder="1" applyAlignment="1" applyProtection="1">
      <alignment vertical="center" wrapText="1"/>
      <protection locked="0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32" fillId="24" borderId="18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3" fontId="36" fillId="25" borderId="13" xfId="20" applyNumberFormat="1" applyFont="1" applyFill="1" applyBorder="1" applyAlignment="1" applyProtection="1">
      <alignment horizontal="center" vertical="center" wrapText="1"/>
      <protection hidden="1"/>
    </xf>
    <xf numFmtId="0" fontId="27" fillId="0" borderId="20" xfId="20" applyFont="1" applyFill="1" applyBorder="1" applyAlignment="1" applyProtection="1">
      <alignment horizontal="center" vertical="center"/>
      <protection hidden="1"/>
    </xf>
    <xf numFmtId="4" fontId="37" fillId="0" borderId="21" xfId="20" applyNumberFormat="1" applyFont="1" applyFill="1" applyBorder="1" applyProtection="1">
      <alignment/>
      <protection hidden="1"/>
    </xf>
    <xf numFmtId="4" fontId="37" fillId="0" borderId="17" xfId="20" applyNumberFormat="1" applyFont="1" applyFill="1" applyBorder="1" applyProtection="1">
      <alignment/>
      <protection hidden="1"/>
    </xf>
    <xf numFmtId="4" fontId="37" fillId="0" borderId="22" xfId="20" applyNumberFormat="1" applyFont="1" applyFill="1" applyBorder="1" applyProtection="1">
      <alignment/>
      <protection hidden="1"/>
    </xf>
    <xf numFmtId="0" fontId="29" fillId="0" borderId="13" xfId="20" applyFont="1" applyBorder="1" applyAlignment="1" applyProtection="1">
      <alignment horizontal="justify" vertical="center" wrapText="1"/>
      <protection hidden="1"/>
    </xf>
    <xf numFmtId="0" fontId="21" fillId="25" borderId="23" xfId="20" applyFont="1" applyFill="1" applyBorder="1" applyAlignment="1" applyProtection="1">
      <alignment horizontal="center" vertical="center"/>
      <protection hidden="1"/>
    </xf>
    <xf numFmtId="0" fontId="27" fillId="27" borderId="24" xfId="20" applyFont="1" applyFill="1" applyBorder="1" applyAlignment="1" applyProtection="1">
      <alignment horizontal="left" vertical="center" wrapText="1"/>
      <protection locked="0"/>
    </xf>
    <xf numFmtId="0" fontId="27" fillId="27" borderId="24" xfId="20" applyFont="1" applyFill="1" applyBorder="1" applyAlignment="1" applyProtection="1">
      <alignment horizontal="center" vertical="center" wrapText="1"/>
      <protection locked="0"/>
    </xf>
    <xf numFmtId="0" fontId="31" fillId="25" borderId="24" xfId="20" applyFont="1" applyFill="1" applyBorder="1" applyAlignment="1" applyProtection="1">
      <alignment horizontal="center" vertical="center" wrapText="1"/>
      <protection hidden="1"/>
    </xf>
    <xf numFmtId="3" fontId="36" fillId="25" borderId="24" xfId="20" applyNumberFormat="1" applyFont="1" applyFill="1" applyBorder="1" applyAlignment="1" applyProtection="1">
      <alignment horizontal="center" vertical="center" wrapText="1"/>
      <protection hidden="1"/>
    </xf>
    <xf numFmtId="4" fontId="21" fillId="27" borderId="24" xfId="20" applyNumberFormat="1" applyFont="1" applyFill="1" applyBorder="1" applyAlignment="1" applyProtection="1">
      <alignment vertical="center" wrapText="1"/>
      <protection locked="0"/>
    </xf>
    <xf numFmtId="4" fontId="21" fillId="25" borderId="24" xfId="20" applyNumberFormat="1" applyFont="1" applyFill="1" applyBorder="1" applyAlignment="1" applyProtection="1">
      <alignment vertical="center" wrapText="1"/>
      <protection hidden="1"/>
    </xf>
    <xf numFmtId="4" fontId="21" fillId="25" borderId="22" xfId="20" applyNumberFormat="1" applyFont="1" applyFill="1" applyBorder="1" applyAlignment="1" applyProtection="1">
      <alignment vertical="center" wrapText="1"/>
      <protection hidden="1"/>
    </xf>
    <xf numFmtId="0" fontId="29" fillId="0" borderId="24" xfId="20" applyFont="1" applyFill="1" applyBorder="1" applyAlignment="1" applyProtection="1">
      <alignment horizontal="justify" vertical="center" wrapText="1"/>
      <protection hidden="1"/>
    </xf>
    <xf numFmtId="0" fontId="21" fillId="0" borderId="24" xfId="20" applyFont="1" applyFill="1" applyBorder="1" applyAlignment="1" applyProtection="1">
      <alignment horizontal="center" vertical="center" wrapText="1"/>
      <protection locked="0"/>
    </xf>
    <xf numFmtId="0" fontId="37" fillId="28" borderId="25" xfId="20" applyFont="1" applyFill="1" applyBorder="1" applyAlignment="1" applyProtection="1">
      <alignment/>
      <protection hidden="1"/>
    </xf>
    <xf numFmtId="0" fontId="37" fillId="28" borderId="26" xfId="20" applyFont="1" applyFill="1" applyBorder="1" applyAlignment="1" applyProtection="1">
      <alignment/>
      <protection hidden="1"/>
    </xf>
    <xf numFmtId="0" fontId="37" fillId="28" borderId="27" xfId="20" applyFont="1" applyFill="1" applyBorder="1" applyAlignment="1" applyProtection="1">
      <alignment/>
      <protection hidden="1"/>
    </xf>
    <xf numFmtId="0" fontId="39" fillId="26" borderId="28" xfId="20" applyFont="1" applyFill="1" applyBorder="1" applyAlignment="1" applyProtection="1">
      <alignment horizontal="left" vertical="top" wrapText="1"/>
      <protection hidden="1"/>
    </xf>
    <xf numFmtId="0" fontId="39" fillId="26" borderId="29" xfId="20" applyFont="1" applyFill="1" applyBorder="1" applyAlignment="1" applyProtection="1">
      <alignment horizontal="left" vertical="top" wrapText="1"/>
      <protection hidden="1"/>
    </xf>
    <xf numFmtId="0" fontId="39" fillId="26" borderId="30" xfId="20" applyFont="1" applyFill="1" applyBorder="1" applyAlignment="1" applyProtection="1">
      <alignment horizontal="left" vertical="top" wrapText="1"/>
      <protection hidden="1"/>
    </xf>
    <xf numFmtId="0" fontId="30" fillId="0" borderId="0" xfId="0" applyFont="1" applyBorder="1" applyAlignment="1">
      <alignment horizontal="right"/>
    </xf>
    <xf numFmtId="0" fontId="37" fillId="28" borderId="31" xfId="20" applyFont="1" applyFill="1" applyBorder="1" applyAlignment="1" applyProtection="1">
      <alignment/>
      <protection hidden="1"/>
    </xf>
    <xf numFmtId="0" fontId="37" fillId="28" borderId="29" xfId="20" applyFont="1" applyFill="1" applyBorder="1" applyAlignment="1" applyProtection="1">
      <alignment/>
      <protection hidden="1"/>
    </xf>
    <xf numFmtId="0" fontId="37" fillId="28" borderId="30" xfId="20" applyFont="1" applyFill="1" applyBorder="1" applyAlignment="1" applyProtection="1">
      <alignment/>
      <protection hidden="1"/>
    </xf>
    <xf numFmtId="0" fontId="37" fillId="28" borderId="32" xfId="20" applyFont="1" applyFill="1" applyBorder="1" applyAlignment="1" applyProtection="1">
      <alignment/>
      <protection hidden="1"/>
    </xf>
    <xf numFmtId="0" fontId="37" fillId="28" borderId="33" xfId="20" applyFont="1" applyFill="1" applyBorder="1" applyAlignment="1" applyProtection="1">
      <alignment/>
      <protection hidden="1"/>
    </xf>
    <xf numFmtId="0" fontId="37" fillId="28" borderId="34" xfId="20" applyFont="1" applyFill="1" applyBorder="1" applyAlignment="1" applyProtection="1">
      <alignment/>
      <protection hidden="1"/>
    </xf>
    <xf numFmtId="0" fontId="21" fillId="0" borderId="20" xfId="48" applyFont="1" applyFill="1" applyBorder="1" applyAlignment="1" applyProtection="1">
      <alignment horizontal="left" vertical="center" wrapText="1"/>
      <protection/>
    </xf>
    <xf numFmtId="0" fontId="21" fillId="0" borderId="11" xfId="48" applyFont="1" applyFill="1" applyBorder="1" applyAlignment="1" applyProtection="1">
      <alignment horizontal="left" vertical="center" wrapText="1"/>
      <protection/>
    </xf>
    <xf numFmtId="0" fontId="38" fillId="27" borderId="35" xfId="20" applyFont="1" applyFill="1" applyBorder="1" applyAlignment="1" applyProtection="1">
      <alignment horizontal="center" vertical="center"/>
      <protection locked="0"/>
    </xf>
    <xf numFmtId="0" fontId="38" fillId="27" borderId="11" xfId="20" applyFont="1" applyFill="1" applyBorder="1" applyAlignment="1" applyProtection="1">
      <alignment horizontal="center" vertical="center"/>
      <protection locked="0"/>
    </xf>
    <xf numFmtId="0" fontId="38" fillId="27" borderId="36" xfId="20" applyFont="1" applyFill="1" applyBorder="1" applyAlignment="1" applyProtection="1">
      <alignment horizontal="center" vertical="center"/>
      <protection locked="0"/>
    </xf>
    <xf numFmtId="0" fontId="23" fillId="24" borderId="20" xfId="20" applyFont="1" applyFill="1" applyBorder="1" applyAlignment="1" applyProtection="1">
      <alignment horizontal="center" vertical="center"/>
      <protection hidden="1"/>
    </xf>
    <xf numFmtId="0" fontId="23" fillId="24" borderId="11" xfId="20" applyFont="1" applyFill="1" applyBorder="1" applyAlignment="1" applyProtection="1">
      <alignment horizontal="center" vertical="center"/>
      <protection hidden="1"/>
    </xf>
    <xf numFmtId="0" fontId="24" fillId="24" borderId="36" xfId="20" applyFont="1" applyFill="1" applyBorder="1" applyAlignment="1" applyProtection="1">
      <alignment horizontal="center" vertical="center"/>
      <protection/>
    </xf>
    <xf numFmtId="0" fontId="32" fillId="24" borderId="37" xfId="48" applyFont="1" applyFill="1" applyBorder="1" applyAlignment="1" applyProtection="1">
      <alignment horizontal="center" vertical="center"/>
      <protection hidden="1"/>
    </xf>
    <xf numFmtId="0" fontId="32" fillId="24" borderId="38" xfId="48" applyFont="1" applyFill="1" applyBorder="1" applyAlignment="1" applyProtection="1">
      <alignment horizontal="center" vertical="center"/>
      <protection hidden="1"/>
    </xf>
    <xf numFmtId="0" fontId="32" fillId="24" borderId="37" xfId="48" applyFont="1" applyFill="1" applyBorder="1" applyAlignment="1" applyProtection="1">
      <alignment horizontal="center" vertical="center" wrapText="1"/>
      <protection hidden="1"/>
    </xf>
    <xf numFmtId="0" fontId="2" fillId="24" borderId="38" xfId="20" applyFont="1" applyFill="1" applyBorder="1" applyAlignment="1" applyProtection="1">
      <alignment horizontal="center" vertical="center" wrapText="1"/>
      <protection/>
    </xf>
    <xf numFmtId="0" fontId="32" fillId="24" borderId="39" xfId="48" applyFont="1" applyFill="1" applyBorder="1" applyAlignment="1" applyProtection="1">
      <alignment horizontal="center" vertical="center"/>
      <protection hidden="1"/>
    </xf>
    <xf numFmtId="0" fontId="32" fillId="24" borderId="40" xfId="48" applyFont="1" applyFill="1" applyBorder="1" applyAlignment="1" applyProtection="1">
      <alignment horizontal="center" vertical="center"/>
      <protection hidden="1"/>
    </xf>
    <xf numFmtId="0" fontId="5" fillId="24" borderId="41" xfId="48" applyFont="1" applyFill="1" applyBorder="1" applyAlignment="1" applyProtection="1">
      <alignment horizontal="center" vertical="center" wrapText="1"/>
      <protection hidden="1"/>
    </xf>
    <xf numFmtId="0" fontId="5" fillId="24" borderId="26" xfId="48" applyFont="1" applyFill="1" applyBorder="1" applyAlignment="1" applyProtection="1">
      <alignment horizontal="center" vertical="center" wrapText="1"/>
      <protection hidden="1"/>
    </xf>
    <xf numFmtId="0" fontId="25" fillId="24" borderId="42" xfId="20" applyFont="1" applyFill="1" applyBorder="1" applyAlignment="1" applyProtection="1">
      <alignment horizontal="center" vertical="center" wrapText="1"/>
      <protection/>
    </xf>
    <xf numFmtId="0" fontId="32" fillId="24" borderId="43" xfId="48" applyFont="1" applyFill="1" applyBorder="1" applyAlignment="1" applyProtection="1">
      <alignment horizontal="center" vertical="center"/>
      <protection hidden="1"/>
    </xf>
    <xf numFmtId="0" fontId="32" fillId="24" borderId="15" xfId="48" applyFont="1" applyFill="1" applyBorder="1" applyAlignment="1" applyProtection="1">
      <alignment horizontal="center" vertical="center"/>
      <protection hidden="1"/>
    </xf>
    <xf numFmtId="0" fontId="32" fillId="24" borderId="43" xfId="48" applyFont="1" applyFill="1" applyBorder="1" applyAlignment="1" applyProtection="1">
      <alignment horizontal="center" vertical="center" wrapText="1"/>
      <protection hidden="1"/>
    </xf>
    <xf numFmtId="0" fontId="32" fillId="24" borderId="38" xfId="48" applyFont="1" applyFill="1" applyBorder="1" applyAlignment="1" applyProtection="1">
      <alignment horizontal="center" vertical="center" wrapText="1"/>
      <protection hidden="1"/>
    </xf>
    <xf numFmtId="0" fontId="32" fillId="24" borderId="15" xfId="48" applyFont="1" applyFill="1" applyBorder="1" applyAlignment="1" applyProtection="1">
      <alignment horizontal="center" vertical="center" wrapText="1"/>
      <protection hidden="1"/>
    </xf>
    <xf numFmtId="0" fontId="21" fillId="24" borderId="20" xfId="48" applyFont="1" applyFill="1" applyBorder="1" applyAlignment="1" applyProtection="1">
      <alignment horizontal="left" vertical="top" wrapText="1"/>
      <protection/>
    </xf>
    <xf numFmtId="0" fontId="21" fillId="24" borderId="11" xfId="48" applyFont="1" applyFill="1" applyBorder="1" applyAlignment="1" applyProtection="1">
      <alignment horizontal="left" vertical="top" wrapText="1"/>
      <protection/>
    </xf>
    <xf numFmtId="0" fontId="21" fillId="24" borderId="36" xfId="48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19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743825" y="147542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561975</xdr:colOff>
      <xdr:row>15</xdr:row>
      <xdr:rowOff>28575</xdr:rowOff>
    </xdr:from>
    <xdr:to>
      <xdr:col>2</xdr:col>
      <xdr:colOff>1333500</xdr:colOff>
      <xdr:row>15</xdr:row>
      <xdr:rowOff>1200150</xdr:rowOff>
    </xdr:to>
    <xdr:pic>
      <xdr:nvPicPr>
        <xdr:cNvPr id="121" name="Obrázek 12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0" y="11001375"/>
          <a:ext cx="771525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171450</xdr:colOff>
      <xdr:row>9</xdr:row>
      <xdr:rowOff>190500</xdr:rowOff>
    </xdr:from>
    <xdr:to>
      <xdr:col>2</xdr:col>
      <xdr:colOff>2047875</xdr:colOff>
      <xdr:row>9</xdr:row>
      <xdr:rowOff>1057275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4076700"/>
          <a:ext cx="1876425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552450</xdr:colOff>
      <xdr:row>10</xdr:row>
      <xdr:rowOff>57150</xdr:rowOff>
    </xdr:from>
    <xdr:to>
      <xdr:col>2</xdr:col>
      <xdr:colOff>1352550</xdr:colOff>
      <xdr:row>10</xdr:row>
      <xdr:rowOff>866775</xdr:rowOff>
    </xdr:to>
    <xdr:pic>
      <xdr:nvPicPr>
        <xdr:cNvPr id="78" name="Obrázek 7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5191125"/>
          <a:ext cx="800100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447675</xdr:colOff>
      <xdr:row>11</xdr:row>
      <xdr:rowOff>66675</xdr:rowOff>
    </xdr:from>
    <xdr:to>
      <xdr:col>2</xdr:col>
      <xdr:colOff>1809750</xdr:colOff>
      <xdr:row>11</xdr:row>
      <xdr:rowOff>1162050</xdr:rowOff>
    </xdr:to>
    <xdr:pic>
      <xdr:nvPicPr>
        <xdr:cNvPr id="79" name="Obrázek 7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6115050"/>
          <a:ext cx="1362075" cy="1095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695325</xdr:colOff>
      <xdr:row>13</xdr:row>
      <xdr:rowOff>57150</xdr:rowOff>
    </xdr:from>
    <xdr:to>
      <xdr:col>2</xdr:col>
      <xdr:colOff>1419225</xdr:colOff>
      <xdr:row>13</xdr:row>
      <xdr:rowOff>1209675</xdr:rowOff>
    </xdr:to>
    <xdr:pic>
      <xdr:nvPicPr>
        <xdr:cNvPr id="47" name="Obrázek 46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8496300"/>
          <a:ext cx="723900" cy="1152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171450</xdr:colOff>
      <xdr:row>17</xdr:row>
      <xdr:rowOff>133350</xdr:rowOff>
    </xdr:from>
    <xdr:to>
      <xdr:col>2</xdr:col>
      <xdr:colOff>2028825</xdr:colOff>
      <xdr:row>17</xdr:row>
      <xdr:rowOff>1066800</xdr:rowOff>
    </xdr:to>
    <xdr:pic>
      <xdr:nvPicPr>
        <xdr:cNvPr id="49" name="Obrázek 48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3525500"/>
          <a:ext cx="1857375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571500</xdr:colOff>
      <xdr:row>14</xdr:row>
      <xdr:rowOff>104775</xdr:rowOff>
    </xdr:from>
    <xdr:to>
      <xdr:col>2</xdr:col>
      <xdr:colOff>1495425</xdr:colOff>
      <xdr:row>14</xdr:row>
      <xdr:rowOff>1219200</xdr:rowOff>
    </xdr:to>
    <xdr:pic>
      <xdr:nvPicPr>
        <xdr:cNvPr id="51" name="Obrázek 50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9810750"/>
          <a:ext cx="923925" cy="1114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590550</xdr:colOff>
      <xdr:row>12</xdr:row>
      <xdr:rowOff>9525</xdr:rowOff>
    </xdr:from>
    <xdr:to>
      <xdr:col>2</xdr:col>
      <xdr:colOff>1524000</xdr:colOff>
      <xdr:row>12</xdr:row>
      <xdr:rowOff>1209675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8"/>
        <a:srcRect b="7142"/>
        <a:stretch>
          <a:fillRect/>
        </a:stretch>
      </xdr:blipFill>
      <xdr:spPr>
        <a:xfrm>
          <a:off x="4219575" y="7239000"/>
          <a:ext cx="933450" cy="1200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4"/>
  <sheetViews>
    <sheetView showGridLines="0" tabSelected="1" workbookViewId="0" topLeftCell="A1">
      <selection activeCell="D6" sqref="D6:M6"/>
    </sheetView>
  </sheetViews>
  <sheetFormatPr defaultColWidth="9.140625" defaultRowHeight="15"/>
  <cols>
    <col min="1" max="1" width="7.140625" style="9" customWidth="1"/>
    <col min="2" max="2" width="47.28125" style="17" customWidth="1"/>
    <col min="3" max="3" width="33.421875" style="17" customWidth="1"/>
    <col min="4" max="4" width="24.421875" style="9" customWidth="1"/>
    <col min="5" max="5" width="16.00390625" style="9" customWidth="1"/>
    <col min="6" max="6" width="8.421875" style="9" customWidth="1"/>
    <col min="7" max="7" width="10.28125" style="9" customWidth="1"/>
    <col min="8" max="8" width="6.28125" style="9" customWidth="1"/>
    <col min="9" max="9" width="16.140625" style="9" customWidth="1"/>
    <col min="10" max="10" width="9.00390625" style="9" customWidth="1"/>
    <col min="11" max="11" width="10.8515625" style="9" customWidth="1"/>
    <col min="12" max="12" width="14.28125" style="9" customWidth="1"/>
    <col min="13" max="13" width="16.57421875" style="9" customWidth="1"/>
  </cols>
  <sheetData>
    <row r="1" spans="10:13" ht="15">
      <c r="J1" s="11"/>
      <c r="K1" s="11" t="s">
        <v>35</v>
      </c>
      <c r="L1" s="11"/>
      <c r="M1" s="12"/>
    </row>
    <row r="2" spans="10:13" ht="15">
      <c r="J2" s="11"/>
      <c r="K2" s="51" t="s">
        <v>30</v>
      </c>
      <c r="L2" s="51"/>
      <c r="M2" s="51"/>
    </row>
    <row r="3" spans="10:13" ht="19.5" customHeight="1" thickBot="1">
      <c r="J3" s="10"/>
      <c r="K3" s="10"/>
      <c r="L3" s="10"/>
      <c r="M3" s="10" t="s">
        <v>38</v>
      </c>
    </row>
    <row r="4" spans="1:13" ht="39.75" customHeight="1" thickBot="1">
      <c r="A4" s="63" t="s">
        <v>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92.25" customHeight="1" thickBot="1">
      <c r="A5" s="80" t="s">
        <v>29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2"/>
    </row>
    <row r="6" spans="1:13" ht="33" customHeight="1" thickBot="1">
      <c r="A6" s="58" t="s">
        <v>23</v>
      </c>
      <c r="B6" s="59"/>
      <c r="C6" s="59"/>
      <c r="D6" s="60"/>
      <c r="E6" s="61"/>
      <c r="F6" s="61"/>
      <c r="G6" s="61"/>
      <c r="H6" s="61"/>
      <c r="I6" s="61"/>
      <c r="J6" s="61"/>
      <c r="K6" s="61"/>
      <c r="L6" s="61"/>
      <c r="M6" s="62"/>
    </row>
    <row r="7" spans="1:13" ht="15" thickBot="1">
      <c r="A7" s="30" t="s">
        <v>0</v>
      </c>
      <c r="B7" s="18" t="s">
        <v>1</v>
      </c>
      <c r="C7" s="18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2" t="s">
        <v>11</v>
      </c>
      <c r="M7" s="3" t="s">
        <v>28</v>
      </c>
    </row>
    <row r="8" spans="1:13" ht="15" customHeight="1">
      <c r="A8" s="70" t="s">
        <v>12</v>
      </c>
      <c r="B8" s="75" t="s">
        <v>13</v>
      </c>
      <c r="C8" s="66" t="s">
        <v>26</v>
      </c>
      <c r="D8" s="77" t="s">
        <v>31</v>
      </c>
      <c r="E8" s="77" t="s">
        <v>33</v>
      </c>
      <c r="F8" s="66" t="s">
        <v>14</v>
      </c>
      <c r="G8" s="68" t="s">
        <v>15</v>
      </c>
      <c r="H8" s="72" t="s">
        <v>16</v>
      </c>
      <c r="I8" s="73"/>
      <c r="J8" s="73"/>
      <c r="K8" s="73"/>
      <c r="L8" s="73"/>
      <c r="M8" s="74"/>
    </row>
    <row r="9" spans="1:13" ht="61.5" customHeight="1">
      <c r="A9" s="71"/>
      <c r="B9" s="76"/>
      <c r="C9" s="67"/>
      <c r="D9" s="78"/>
      <c r="E9" s="79"/>
      <c r="F9" s="67"/>
      <c r="G9" s="69"/>
      <c r="H9" s="14" t="s">
        <v>27</v>
      </c>
      <c r="I9" s="26" t="s">
        <v>32</v>
      </c>
      <c r="J9" s="26" t="s">
        <v>17</v>
      </c>
      <c r="K9" s="26" t="s">
        <v>18</v>
      </c>
      <c r="L9" s="27" t="s">
        <v>19</v>
      </c>
      <c r="M9" s="28" t="s">
        <v>20</v>
      </c>
    </row>
    <row r="10" spans="1:13" ht="98.25" customHeight="1">
      <c r="A10" s="15">
        <v>1</v>
      </c>
      <c r="B10" s="19" t="s">
        <v>46</v>
      </c>
      <c r="C10" s="19"/>
      <c r="D10" s="23"/>
      <c r="E10" s="24" t="s">
        <v>24</v>
      </c>
      <c r="F10" s="13" t="s">
        <v>25</v>
      </c>
      <c r="G10" s="29">
        <v>2</v>
      </c>
      <c r="H10" s="22">
        <v>21</v>
      </c>
      <c r="I10" s="25"/>
      <c r="J10" s="4">
        <f>H10/100*I10</f>
        <v>0</v>
      </c>
      <c r="K10" s="4">
        <f>I10+J10</f>
        <v>0</v>
      </c>
      <c r="L10" s="4">
        <f>I10*G10</f>
        <v>0</v>
      </c>
      <c r="M10" s="16">
        <f>K10*G10</f>
        <v>0</v>
      </c>
    </row>
    <row r="11" spans="1:13" ht="72" customHeight="1">
      <c r="A11" s="15">
        <v>2</v>
      </c>
      <c r="B11" s="34" t="s">
        <v>39</v>
      </c>
      <c r="C11" s="34"/>
      <c r="D11" s="23"/>
      <c r="E11" s="24" t="s">
        <v>24</v>
      </c>
      <c r="F11" s="13" t="s">
        <v>25</v>
      </c>
      <c r="G11" s="29">
        <v>2</v>
      </c>
      <c r="H11" s="22">
        <v>21</v>
      </c>
      <c r="I11" s="25"/>
      <c r="J11" s="4">
        <f aca="true" t="shared" si="0" ref="J11">H11/100*I11</f>
        <v>0</v>
      </c>
      <c r="K11" s="4">
        <f aca="true" t="shared" si="1" ref="K11">I11+J11</f>
        <v>0</v>
      </c>
      <c r="L11" s="4">
        <f aca="true" t="shared" si="2" ref="L11">I11*G11</f>
        <v>0</v>
      </c>
      <c r="M11" s="16">
        <f aca="true" t="shared" si="3" ref="M11">K11*G11</f>
        <v>0</v>
      </c>
    </row>
    <row r="12" spans="1:13" ht="93" customHeight="1">
      <c r="A12" s="15">
        <v>3</v>
      </c>
      <c r="B12" s="34" t="s">
        <v>37</v>
      </c>
      <c r="C12" s="34"/>
      <c r="D12" s="23"/>
      <c r="E12" s="24" t="s">
        <v>24</v>
      </c>
      <c r="F12" s="13" t="s">
        <v>25</v>
      </c>
      <c r="G12" s="29">
        <v>1</v>
      </c>
      <c r="H12" s="22">
        <v>21</v>
      </c>
      <c r="I12" s="25"/>
      <c r="J12" s="4">
        <f aca="true" t="shared" si="4" ref="J12">H12/100*I12</f>
        <v>0</v>
      </c>
      <c r="K12" s="4">
        <f aca="true" t="shared" si="5" ref="K12">I12+J12</f>
        <v>0</v>
      </c>
      <c r="L12" s="4">
        <f aca="true" t="shared" si="6" ref="L12">I12*G12</f>
        <v>0</v>
      </c>
      <c r="M12" s="16">
        <f aca="true" t="shared" si="7" ref="M12">K12*G12</f>
        <v>0</v>
      </c>
    </row>
    <row r="13" spans="1:13" ht="95.25" customHeight="1">
      <c r="A13" s="15">
        <v>4</v>
      </c>
      <c r="B13" s="19" t="s">
        <v>43</v>
      </c>
      <c r="C13" s="19"/>
      <c r="D13" s="23"/>
      <c r="E13" s="24" t="s">
        <v>24</v>
      </c>
      <c r="F13" s="13" t="s">
        <v>25</v>
      </c>
      <c r="G13" s="29">
        <v>3</v>
      </c>
      <c r="H13" s="22">
        <v>21</v>
      </c>
      <c r="I13" s="25"/>
      <c r="J13" s="4">
        <f aca="true" t="shared" si="8" ref="J13:J18">H13/100*I13</f>
        <v>0</v>
      </c>
      <c r="K13" s="4">
        <f aca="true" t="shared" si="9" ref="K13:K18">I13+J13</f>
        <v>0</v>
      </c>
      <c r="L13" s="4">
        <f aca="true" t="shared" si="10" ref="L13:L18">I13*G13</f>
        <v>0</v>
      </c>
      <c r="M13" s="16">
        <f aca="true" t="shared" si="11" ref="M13:M18">K13*G13</f>
        <v>0</v>
      </c>
    </row>
    <row r="14" spans="1:13" ht="99.75" customHeight="1">
      <c r="A14" s="15">
        <v>5</v>
      </c>
      <c r="B14" s="19" t="s">
        <v>44</v>
      </c>
      <c r="C14" s="19"/>
      <c r="D14" s="23"/>
      <c r="E14" s="24" t="s">
        <v>24</v>
      </c>
      <c r="F14" s="13" t="s">
        <v>25</v>
      </c>
      <c r="G14" s="29">
        <v>1</v>
      </c>
      <c r="H14" s="22">
        <v>21</v>
      </c>
      <c r="I14" s="25"/>
      <c r="J14" s="4">
        <f t="shared" si="8"/>
        <v>0</v>
      </c>
      <c r="K14" s="4">
        <f t="shared" si="9"/>
        <v>0</v>
      </c>
      <c r="L14" s="4">
        <f t="shared" si="10"/>
        <v>0</v>
      </c>
      <c r="M14" s="16">
        <f t="shared" si="11"/>
        <v>0</v>
      </c>
    </row>
    <row r="15" spans="1:13" ht="99.75" customHeight="1">
      <c r="A15" s="15">
        <v>6</v>
      </c>
      <c r="B15" s="19" t="s">
        <v>40</v>
      </c>
      <c r="C15" s="19"/>
      <c r="D15" s="23"/>
      <c r="E15" s="24" t="s">
        <v>24</v>
      </c>
      <c r="F15" s="13" t="s">
        <v>25</v>
      </c>
      <c r="G15" s="29">
        <v>1</v>
      </c>
      <c r="H15" s="22">
        <v>21</v>
      </c>
      <c r="I15" s="25"/>
      <c r="J15" s="4">
        <f aca="true" t="shared" si="12" ref="J15">H15/100*I15</f>
        <v>0</v>
      </c>
      <c r="K15" s="4">
        <f aca="true" t="shared" si="13" ref="K15">I15+J15</f>
        <v>0</v>
      </c>
      <c r="L15" s="4">
        <f aca="true" t="shared" si="14" ref="L15">I15*G15</f>
        <v>0</v>
      </c>
      <c r="M15" s="16">
        <f aca="true" t="shared" si="15" ref="M15">K15*G15</f>
        <v>0</v>
      </c>
    </row>
    <row r="16" spans="1:13" ht="95.25" customHeight="1">
      <c r="A16" s="15">
        <v>7</v>
      </c>
      <c r="B16" s="19" t="s">
        <v>41</v>
      </c>
      <c r="C16" s="19"/>
      <c r="D16" s="23"/>
      <c r="E16" s="24" t="s">
        <v>24</v>
      </c>
      <c r="F16" s="13" t="s">
        <v>25</v>
      </c>
      <c r="G16" s="29">
        <v>1</v>
      </c>
      <c r="H16" s="22">
        <v>21</v>
      </c>
      <c r="I16" s="25"/>
      <c r="J16" s="4">
        <f t="shared" si="8"/>
        <v>0</v>
      </c>
      <c r="K16" s="4">
        <f t="shared" si="9"/>
        <v>0</v>
      </c>
      <c r="L16" s="4">
        <f t="shared" si="10"/>
        <v>0</v>
      </c>
      <c r="M16" s="16">
        <f t="shared" si="11"/>
        <v>0</v>
      </c>
    </row>
    <row r="17" spans="1:13" ht="95.25" customHeight="1">
      <c r="A17" s="15">
        <v>8</v>
      </c>
      <c r="B17" s="19" t="s">
        <v>45</v>
      </c>
      <c r="C17" s="19"/>
      <c r="D17" s="23"/>
      <c r="E17" s="24" t="s">
        <v>24</v>
      </c>
      <c r="F17" s="13" t="s">
        <v>25</v>
      </c>
      <c r="G17" s="29">
        <v>1</v>
      </c>
      <c r="H17" s="22">
        <v>21</v>
      </c>
      <c r="I17" s="25"/>
      <c r="J17" s="4">
        <f t="shared" si="8"/>
        <v>0</v>
      </c>
      <c r="K17" s="4">
        <f t="shared" si="9"/>
        <v>0</v>
      </c>
      <c r="L17" s="4">
        <f t="shared" si="10"/>
        <v>0</v>
      </c>
      <c r="M17" s="16">
        <f t="shared" si="11"/>
        <v>0</v>
      </c>
    </row>
    <row r="18" spans="1:13" ht="90.75" customHeight="1" thickBot="1">
      <c r="A18" s="35">
        <v>9</v>
      </c>
      <c r="B18" s="43" t="s">
        <v>42</v>
      </c>
      <c r="C18" s="43"/>
      <c r="D18" s="36"/>
      <c r="E18" s="37" t="s">
        <v>24</v>
      </c>
      <c r="F18" s="38" t="s">
        <v>25</v>
      </c>
      <c r="G18" s="39">
        <v>1</v>
      </c>
      <c r="H18" s="44">
        <v>21</v>
      </c>
      <c r="I18" s="40"/>
      <c r="J18" s="41">
        <f t="shared" si="8"/>
        <v>0</v>
      </c>
      <c r="K18" s="41">
        <f t="shared" si="9"/>
        <v>0</v>
      </c>
      <c r="L18" s="41">
        <f t="shared" si="10"/>
        <v>0</v>
      </c>
      <c r="M18" s="42">
        <f t="shared" si="11"/>
        <v>0</v>
      </c>
    </row>
    <row r="19" spans="1:13" ht="16.5" thickBot="1">
      <c r="A19" s="6"/>
      <c r="B19" s="20"/>
      <c r="C19" s="20"/>
      <c r="D19" s="6"/>
      <c r="E19" s="6"/>
      <c r="F19" s="6"/>
      <c r="H19" s="6"/>
      <c r="I19" s="6"/>
      <c r="J19" s="6"/>
      <c r="K19" s="6"/>
      <c r="L19" s="6"/>
      <c r="M19" s="6"/>
    </row>
    <row r="20" spans="1:13" ht="30.75" customHeight="1">
      <c r="A20" s="45" t="s">
        <v>21</v>
      </c>
      <c r="B20" s="46"/>
      <c r="C20" s="47"/>
      <c r="D20" s="31">
        <f>SUM(L10:L18)</f>
        <v>0</v>
      </c>
      <c r="E20" s="6"/>
      <c r="F20" s="6"/>
      <c r="G20" s="6"/>
      <c r="H20" s="6"/>
      <c r="I20" s="6"/>
      <c r="J20" s="6"/>
      <c r="K20" s="6"/>
      <c r="L20" s="6"/>
      <c r="M20" s="6"/>
    </row>
    <row r="21" spans="1:13" ht="27.75" customHeight="1">
      <c r="A21" s="52" t="s">
        <v>17</v>
      </c>
      <c r="B21" s="53"/>
      <c r="C21" s="54"/>
      <c r="D21" s="32">
        <f>D22-D20</f>
        <v>0</v>
      </c>
      <c r="E21" s="5"/>
      <c r="F21" s="5"/>
      <c r="G21" s="5"/>
      <c r="H21" s="7"/>
      <c r="I21" s="7"/>
      <c r="J21" s="5"/>
      <c r="K21" s="6"/>
      <c r="L21" s="6"/>
      <c r="M21" s="6"/>
    </row>
    <row r="22" spans="1:13" ht="29.25" customHeight="1" thickBot="1">
      <c r="A22" s="55" t="s">
        <v>22</v>
      </c>
      <c r="B22" s="56"/>
      <c r="C22" s="57"/>
      <c r="D22" s="33">
        <f>SUM(M10:M18)</f>
        <v>0</v>
      </c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8"/>
      <c r="B23" s="21"/>
      <c r="C23" s="21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63.75" customHeight="1">
      <c r="A24" s="48" t="s">
        <v>34</v>
      </c>
      <c r="B24" s="49"/>
      <c r="C24" s="49"/>
      <c r="D24" s="50"/>
      <c r="E24" s="8"/>
      <c r="F24" s="8"/>
      <c r="G24" s="8"/>
      <c r="H24" s="8"/>
      <c r="I24" s="8"/>
      <c r="J24" s="8"/>
      <c r="K24" s="8"/>
      <c r="L24" s="8"/>
      <c r="M24" s="8"/>
    </row>
  </sheetData>
  <sheetProtection algorithmName="SHA-512" hashValue="Sv9JwqpnqgQQvIzZZ3mjj1YR0kC8kuYjReVusOxcbXikV6yen7xXp0qOao2jjc3dSCHOgZy8QBKJDfQyswpqVQ==" saltValue="jBLpXgexOogO+bF8gqx83g==" spinCount="100000" sheet="1" formatCells="0" formatColumns="0" formatRows="0"/>
  <mergeCells count="17">
    <mergeCell ref="A5:M5"/>
    <mergeCell ref="A20:C20"/>
    <mergeCell ref="A24:D24"/>
    <mergeCell ref="K2:M2"/>
    <mergeCell ref="A21:C21"/>
    <mergeCell ref="A22:C22"/>
    <mergeCell ref="A6:C6"/>
    <mergeCell ref="D6:M6"/>
    <mergeCell ref="A4:M4"/>
    <mergeCell ref="F8:F9"/>
    <mergeCell ref="G8:G9"/>
    <mergeCell ref="A8:A9"/>
    <mergeCell ref="H8:M8"/>
    <mergeCell ref="B8:B9"/>
    <mergeCell ref="D8:D9"/>
    <mergeCell ref="E8:E9"/>
    <mergeCell ref="C8:C9"/>
  </mergeCells>
  <dataValidations count="1">
    <dataValidation type="list" allowBlank="1" showInputMessage="1" showErrorMessage="1" sqref="E10:E18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Dobešová Markéta - MO 1350 - ŠIS AČR</dc:creator>
  <cp:keywords/>
  <dc:description/>
  <cp:lastModifiedBy>Jana Ďuranová</cp:lastModifiedBy>
  <cp:lastPrinted>2022-02-16T11:04:13Z</cp:lastPrinted>
  <dcterms:created xsi:type="dcterms:W3CDTF">2016-09-15T08:40:33Z</dcterms:created>
  <dcterms:modified xsi:type="dcterms:W3CDTF">2022-02-17T09:57:30Z</dcterms:modified>
  <cp:category/>
  <cp:version/>
  <cp:contentType/>
  <cp:contentStatus/>
</cp:coreProperties>
</file>