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9040" windowHeight="15840" activeTab="0"/>
  </bookViews>
  <sheets>
    <sheet name="DNS-4_Objekt-A_1.PP-Výkaz výměr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<sst xmlns="http://schemas.openxmlformats.org/spreadsheetml/2006/main" count="233" uniqueCount="51">
  <si>
    <t>ks</t>
  </si>
  <si>
    <t>m2</t>
  </si>
  <si>
    <t>Název a popis položky</t>
  </si>
  <si>
    <t>1.</t>
  </si>
  <si>
    <t>6.</t>
  </si>
  <si>
    <t>5.</t>
  </si>
  <si>
    <t>4.</t>
  </si>
  <si>
    <t>2.</t>
  </si>
  <si>
    <t>3.</t>
  </si>
  <si>
    <t>7.</t>
  </si>
  <si>
    <t>8.</t>
  </si>
  <si>
    <t>9.</t>
  </si>
  <si>
    <t>10.</t>
  </si>
  <si>
    <t>11.</t>
  </si>
  <si>
    <t>Poř. č. položky</t>
  </si>
  <si>
    <t>MJ</t>
  </si>
  <si>
    <t>Počet MJ</t>
  </si>
  <si>
    <t xml:space="preserve">Zadavatel: 
Nemocnice Nymburk s.r.o.
Sídlo:   Boleslavská třída 425/9, 288 02 Nymburk
IČ / DIČ:   28762886 / CZ28762886
</t>
  </si>
  <si>
    <t>kpl</t>
  </si>
  <si>
    <t>POLOŽKOVÝ ROZPOČET - VÝKAZ VÝMĚR</t>
  </si>
  <si>
    <t>Stěny výmalba (úprava podkladu, broušení, penetrace)</t>
  </si>
  <si>
    <t>Strop (oprava omítky, malba, příp. stropní podhled)</t>
  </si>
  <si>
    <t>Dveřní otvory (zárubně, křídla, prahy resp. prahové lišty)</t>
  </si>
  <si>
    <t>ZTI (úprava resp. nové rozvody - voda, kanalizace, plyn)</t>
  </si>
  <si>
    <t>ZTI (zařizovací předměty - umyvadla, pisoáry, WC mísy, výlevky atd.)</t>
  </si>
  <si>
    <t>Vytápění (úpravy - rozvody, otopná tělesa atd.)</t>
  </si>
  <si>
    <t>Ostatní (Přípravné, pomocné a kompletační práce např. zakrývání, přesun hmot, úklid atd.)</t>
  </si>
  <si>
    <t>MÍSTNOST A-007 AMBULANCE GASTRO</t>
  </si>
  <si>
    <t>MÍSTNOST A-009 AMBULANCE GASTRO</t>
  </si>
  <si>
    <t>MÍSTNOST A-010 AMBULANCE GASTRO VYŠETŘOVNA</t>
  </si>
  <si>
    <t>MÍSTNOST A-011 AMBULANCE GASTRO DEZINFEKCE</t>
  </si>
  <si>
    <t>Příloha č. 3 ZD</t>
  </si>
  <si>
    <t>I. Ambulance GPO suteren A (místnosti A-004, A-005,A-006)</t>
  </si>
  <si>
    <t>MÍSTNOST A-004 AMBULANCE GPO</t>
  </si>
  <si>
    <t>MÍSTNOST A-005 ULTRAZVUK GPO</t>
  </si>
  <si>
    <t>MÍSTNOST A-006 AMBULANCE GPO</t>
  </si>
  <si>
    <t>Podlaha (podkladní vrstva, nášlapná vrstva, sokly, soklové lišty)</t>
  </si>
  <si>
    <t>Stěny omítky (úprava podkladu, penetrace, povrchová vrstva)</t>
  </si>
  <si>
    <t>Stěny keramické obklady (druh, rozsah, výška, lištování)</t>
  </si>
  <si>
    <t>II. Ambulance gastro, vyšetřovna, dezinfekce suterén A (místnosti A-007, A-009, A-010 a A-011)</t>
  </si>
  <si>
    <r>
      <rPr>
        <sz val="10"/>
        <color theme="1"/>
        <rFont val="Arial"/>
        <family val="2"/>
      </rPr>
      <t>Název veřejné zakázky:</t>
    </r>
    <r>
      <rPr>
        <b/>
        <sz val="10"/>
        <color theme="1"/>
        <rFont val="Arial"/>
        <family val="2"/>
      </rPr>
      <t xml:space="preserve">        DNS03-09 Modernizace ambulancí GPO a gastroenterologie Nemocnice Nymburk s.r.o.</t>
    </r>
  </si>
  <si>
    <t>Cena za MJ bez DPH v Kč</t>
  </si>
  <si>
    <t>Cena celkem bez DPH v Kč</t>
  </si>
  <si>
    <t>Elektroinstalace (úpravy resp. nové el. rozvody, zásuvky, napájení, osvětlovací tělesa atd.)</t>
  </si>
  <si>
    <t>Celková nabídková cena bez DPH v Kč</t>
  </si>
  <si>
    <t>Výše 21 % DPH v Kč</t>
  </si>
  <si>
    <t>Celková nabídková cena včetně DPH v Kč</t>
  </si>
  <si>
    <t xml:space="preserve">Vypracoval: </t>
  </si>
  <si>
    <t>dne:</t>
  </si>
  <si>
    <t>tel: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</si>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</sst>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_ ;[Red]\-#,##0.00\ "/>
    <numFmt numFmtId="166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16" xfId="0" applyFont="1" applyFill="1" applyBorder="1" applyAlignment="1">
      <alignment horizontal="center"/>
    </xf>
    <xf numFmtId="166" fontId="2" fillId="0" borderId="0" xfId="0" applyNumberFormat="1" applyFont="1" applyAlignment="1">
      <alignment wrapText="1"/>
    </xf>
    <xf numFmtId="166" fontId="2" fillId="0" borderId="0" xfId="0" applyNumberFormat="1" applyFont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66" fontId="14" fillId="0" borderId="0" xfId="0" applyNumberFormat="1" applyFont="1" applyAlignment="1" applyProtection="1">
      <alignment wrapText="1"/>
      <protection locked="0"/>
    </xf>
    <xf numFmtId="166" fontId="14" fillId="0" borderId="0" xfId="0" applyNumberFormat="1" applyFont="1" applyProtection="1">
      <protection locked="0"/>
    </xf>
    <xf numFmtId="165" fontId="7" fillId="0" borderId="9" xfId="0" applyNumberFormat="1" applyFont="1" applyBorder="1" applyAlignment="1">
      <alignment horizontal="right" vertical="center" wrapText="1"/>
    </xf>
    <xf numFmtId="165" fontId="7" fillId="3" borderId="9" xfId="0" applyNumberFormat="1" applyFont="1" applyFill="1" applyBorder="1" applyAlignment="1">
      <alignment horizontal="right" vertical="center" wrapText="1"/>
    </xf>
    <xf numFmtId="0" fontId="7" fillId="4" borderId="17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7" fillId="3" borderId="9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65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5" borderId="6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4" fontId="11" fillId="3" borderId="15" xfId="0" applyNumberFormat="1" applyFont="1" applyFill="1" applyBorder="1" applyAlignment="1">
      <alignment horizontal="right"/>
    </xf>
    <xf numFmtId="4" fontId="11" fillId="3" borderId="17" xfId="0" applyNumberFormat="1" applyFont="1" applyFill="1" applyBorder="1" applyAlignment="1">
      <alignment horizontal="right"/>
    </xf>
    <xf numFmtId="0" fontId="11" fillId="3" borderId="19" xfId="0" applyFont="1" applyFill="1" applyBorder="1"/>
    <xf numFmtId="0" fontId="11" fillId="3" borderId="25" xfId="0" applyFont="1" applyFill="1" applyBorder="1"/>
    <xf numFmtId="4" fontId="11" fillId="3" borderId="10" xfId="0" applyNumberFormat="1" applyFont="1" applyFill="1" applyBorder="1" applyAlignment="1">
      <alignment horizontal="right"/>
    </xf>
    <xf numFmtId="4" fontId="11" fillId="3" borderId="26" xfId="0" applyNumberFormat="1" applyFont="1" applyFill="1" applyBorder="1" applyAlignment="1">
      <alignment horizontal="right"/>
    </xf>
    <xf numFmtId="0" fontId="11" fillId="3" borderId="27" xfId="0" applyFont="1" applyFill="1" applyBorder="1" applyAlignment="1">
      <alignment horizontal="left"/>
    </xf>
    <xf numFmtId="0" fontId="11" fillId="3" borderId="28" xfId="0" applyFont="1" applyFill="1" applyBorder="1" applyAlignment="1">
      <alignment horizontal="left"/>
    </xf>
    <xf numFmtId="4" fontId="11" fillId="3" borderId="16" xfId="0" applyNumberFormat="1" applyFont="1" applyFill="1" applyBorder="1" applyAlignment="1">
      <alignment horizontal="right"/>
    </xf>
    <xf numFmtId="4" fontId="11" fillId="3" borderId="29" xfId="0" applyNumberFormat="1" applyFont="1" applyFill="1" applyBorder="1" applyAlignment="1">
      <alignment horizontal="right"/>
    </xf>
    <xf numFmtId="4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4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</sheetPr>
  <dimension ref="A1:F93"/>
  <sheetViews>
    <sheetView showGridLines="0" tabSelected="1" workbookViewId="0" topLeftCell="A16">
      <selection activeCell="A3" sqref="A3:F3"/>
    </sheetView>
  </sheetViews>
  <sheetFormatPr defaultColWidth="18.140625" defaultRowHeight="24" customHeight="1"/>
  <cols>
    <col min="1" max="1" width="6.7109375" style="1" customWidth="1"/>
    <col min="2" max="2" width="71.421875" style="1" customWidth="1"/>
    <col min="3" max="3" width="12.7109375" style="1" customWidth="1"/>
    <col min="4" max="4" width="10.7109375" style="1" customWidth="1"/>
    <col min="5" max="5" width="13.57421875" style="2" customWidth="1"/>
    <col min="6" max="6" width="18.421875" style="1" customWidth="1"/>
    <col min="7" max="16384" width="18.140625" style="1" customWidth="1"/>
  </cols>
  <sheetData>
    <row r="1" spans="1:6" ht="66" customHeight="1" thickBot="1">
      <c r="A1" s="64" t="s">
        <v>17</v>
      </c>
      <c r="B1" s="65"/>
      <c r="C1" s="3"/>
      <c r="D1" s="3"/>
      <c r="E1" s="66" t="s">
        <v>31</v>
      </c>
      <c r="F1" s="67"/>
    </row>
    <row r="2" spans="1:6" ht="38.25" customHeight="1" thickBot="1">
      <c r="A2" s="69" t="s">
        <v>40</v>
      </c>
      <c r="B2" s="70"/>
      <c r="C2" s="70"/>
      <c r="D2" s="70"/>
      <c r="E2" s="70"/>
      <c r="F2" s="71"/>
    </row>
    <row r="3" spans="1:6" ht="49.5" customHeight="1" thickBot="1">
      <c r="A3" s="68" t="s">
        <v>19</v>
      </c>
      <c r="B3" s="68"/>
      <c r="C3" s="68"/>
      <c r="D3" s="68"/>
      <c r="E3" s="68"/>
      <c r="F3" s="68"/>
    </row>
    <row r="4" spans="1:6" ht="48.4" customHeight="1" thickBot="1">
      <c r="A4" s="21" t="s">
        <v>14</v>
      </c>
      <c r="B4" s="5" t="s">
        <v>2</v>
      </c>
      <c r="C4" s="6" t="s">
        <v>15</v>
      </c>
      <c r="D4" s="6" t="s">
        <v>16</v>
      </c>
      <c r="E4" s="7" t="s">
        <v>41</v>
      </c>
      <c r="F4" s="8" t="s">
        <v>42</v>
      </c>
    </row>
    <row r="5" spans="1:6" ht="30.75" customHeight="1">
      <c r="A5" s="61" t="s">
        <v>32</v>
      </c>
      <c r="B5" s="62"/>
      <c r="C5" s="62"/>
      <c r="D5" s="62"/>
      <c r="E5" s="62"/>
      <c r="F5" s="63"/>
    </row>
    <row r="6" spans="1:6" ht="30.75" customHeight="1">
      <c r="A6" s="59" t="s">
        <v>33</v>
      </c>
      <c r="B6" s="60"/>
      <c r="C6" s="19"/>
      <c r="D6" s="19"/>
      <c r="E6" s="19"/>
      <c r="F6" s="24"/>
    </row>
    <row r="7" spans="1:6" ht="24.95" customHeight="1">
      <c r="A7" s="22" t="s">
        <v>3</v>
      </c>
      <c r="B7" s="23" t="s">
        <v>36</v>
      </c>
      <c r="C7" s="9" t="s">
        <v>1</v>
      </c>
      <c r="D7" s="4">
        <v>17.28</v>
      </c>
      <c r="E7" s="49"/>
      <c r="F7" s="42">
        <f>D7*E7</f>
        <v>0</v>
      </c>
    </row>
    <row r="8" spans="1:6" ht="24.95" customHeight="1">
      <c r="A8" s="22" t="s">
        <v>7</v>
      </c>
      <c r="B8" s="23" t="s">
        <v>37</v>
      </c>
      <c r="C8" s="9" t="s">
        <v>1</v>
      </c>
      <c r="D8" s="20">
        <v>50.663</v>
      </c>
      <c r="E8" s="50"/>
      <c r="F8" s="42">
        <f aca="true" t="shared" si="0" ref="F8:F38">D8*E8</f>
        <v>0</v>
      </c>
    </row>
    <row r="9" spans="1:6" ht="24.95" customHeight="1">
      <c r="A9" s="22" t="s">
        <v>8</v>
      </c>
      <c r="B9" s="23" t="s">
        <v>38</v>
      </c>
      <c r="C9" s="9" t="s">
        <v>1</v>
      </c>
      <c r="D9" s="20">
        <v>5</v>
      </c>
      <c r="E9" s="50"/>
      <c r="F9" s="42">
        <f t="shared" si="0"/>
        <v>0</v>
      </c>
    </row>
    <row r="10" spans="1:6" ht="24.95" customHeight="1">
      <c r="A10" s="22" t="s">
        <v>6</v>
      </c>
      <c r="B10" s="23" t="s">
        <v>20</v>
      </c>
      <c r="C10" s="9" t="s">
        <v>1</v>
      </c>
      <c r="D10" s="20">
        <v>45.663</v>
      </c>
      <c r="E10" s="50"/>
      <c r="F10" s="42">
        <f t="shared" si="0"/>
        <v>0</v>
      </c>
    </row>
    <row r="11" spans="1:6" ht="24.95" customHeight="1">
      <c r="A11" s="22" t="s">
        <v>5</v>
      </c>
      <c r="B11" s="23" t="s">
        <v>21</v>
      </c>
      <c r="C11" s="9" t="s">
        <v>1</v>
      </c>
      <c r="D11" s="20">
        <v>17.28</v>
      </c>
      <c r="E11" s="50"/>
      <c r="F11" s="42">
        <f t="shared" si="0"/>
        <v>0</v>
      </c>
    </row>
    <row r="12" spans="1:6" ht="24.95" customHeight="1">
      <c r="A12" s="22" t="s">
        <v>4</v>
      </c>
      <c r="B12" s="23" t="s">
        <v>22</v>
      </c>
      <c r="C12" s="9" t="s">
        <v>0</v>
      </c>
      <c r="D12" s="20">
        <v>1</v>
      </c>
      <c r="E12" s="50"/>
      <c r="F12" s="42">
        <f t="shared" si="0"/>
        <v>0</v>
      </c>
    </row>
    <row r="13" spans="1:6" ht="24.95" customHeight="1">
      <c r="A13" s="22" t="s">
        <v>9</v>
      </c>
      <c r="B13" s="23" t="s">
        <v>23</v>
      </c>
      <c r="C13" s="9" t="s">
        <v>18</v>
      </c>
      <c r="D13" s="20">
        <v>1</v>
      </c>
      <c r="E13" s="50"/>
      <c r="F13" s="42">
        <f t="shared" si="0"/>
        <v>0</v>
      </c>
    </row>
    <row r="14" spans="1:6" ht="24.95" customHeight="1">
      <c r="A14" s="22" t="s">
        <v>10</v>
      </c>
      <c r="B14" s="23" t="s">
        <v>24</v>
      </c>
      <c r="C14" s="9" t="s">
        <v>0</v>
      </c>
      <c r="D14" s="20">
        <v>2</v>
      </c>
      <c r="E14" s="50"/>
      <c r="F14" s="42">
        <f t="shared" si="0"/>
        <v>0</v>
      </c>
    </row>
    <row r="15" spans="1:6" ht="24.95" customHeight="1">
      <c r="A15" s="22" t="s">
        <v>11</v>
      </c>
      <c r="B15" s="23" t="s">
        <v>43</v>
      </c>
      <c r="C15" s="9" t="s">
        <v>18</v>
      </c>
      <c r="D15" s="20">
        <v>1</v>
      </c>
      <c r="E15" s="50"/>
      <c r="F15" s="42">
        <f t="shared" si="0"/>
        <v>0</v>
      </c>
    </row>
    <row r="16" spans="1:6" ht="24.95" customHeight="1">
      <c r="A16" s="22" t="s">
        <v>12</v>
      </c>
      <c r="B16" s="23" t="s">
        <v>26</v>
      </c>
      <c r="C16" s="9" t="s">
        <v>18</v>
      </c>
      <c r="D16" s="20">
        <v>1</v>
      </c>
      <c r="E16" s="50"/>
      <c r="F16" s="42">
        <f t="shared" si="0"/>
        <v>0</v>
      </c>
    </row>
    <row r="17" spans="1:6" ht="27.75" customHeight="1">
      <c r="A17" s="59" t="s">
        <v>34</v>
      </c>
      <c r="B17" s="60"/>
      <c r="C17" s="19"/>
      <c r="D17" s="19"/>
      <c r="E17" s="51"/>
      <c r="F17" s="43"/>
    </row>
    <row r="18" spans="1:6" ht="24.95" customHeight="1">
      <c r="A18" s="22" t="s">
        <v>3</v>
      </c>
      <c r="B18" s="23" t="s">
        <v>36</v>
      </c>
      <c r="C18" s="9" t="s">
        <v>1</v>
      </c>
      <c r="D18" s="9">
        <v>16.271</v>
      </c>
      <c r="E18" s="49"/>
      <c r="F18" s="42">
        <f t="shared" si="0"/>
        <v>0</v>
      </c>
    </row>
    <row r="19" spans="1:6" ht="24.95" customHeight="1">
      <c r="A19" s="22" t="s">
        <v>7</v>
      </c>
      <c r="B19" s="23" t="s">
        <v>37</v>
      </c>
      <c r="C19" s="9" t="s">
        <v>1</v>
      </c>
      <c r="D19" s="9">
        <v>48.914</v>
      </c>
      <c r="E19" s="50"/>
      <c r="F19" s="42">
        <f t="shared" si="0"/>
        <v>0</v>
      </c>
    </row>
    <row r="20" spans="1:6" ht="24.95" customHeight="1">
      <c r="A20" s="22" t="s">
        <v>8</v>
      </c>
      <c r="B20" s="23" t="s">
        <v>38</v>
      </c>
      <c r="C20" s="9" t="s">
        <v>1</v>
      </c>
      <c r="D20" s="20">
        <v>2</v>
      </c>
      <c r="E20" s="50"/>
      <c r="F20" s="42">
        <f t="shared" si="0"/>
        <v>0</v>
      </c>
    </row>
    <row r="21" spans="1:6" ht="24.95" customHeight="1">
      <c r="A21" s="22" t="s">
        <v>6</v>
      </c>
      <c r="B21" s="23" t="s">
        <v>20</v>
      </c>
      <c r="C21" s="9" t="s">
        <v>1</v>
      </c>
      <c r="D21" s="9">
        <v>46.914</v>
      </c>
      <c r="E21" s="50"/>
      <c r="F21" s="42">
        <f t="shared" si="0"/>
        <v>0</v>
      </c>
    </row>
    <row r="22" spans="1:6" ht="24.95" customHeight="1">
      <c r="A22" s="22" t="s">
        <v>5</v>
      </c>
      <c r="B22" s="23" t="s">
        <v>21</v>
      </c>
      <c r="C22" s="9" t="s">
        <v>1</v>
      </c>
      <c r="D22" s="9">
        <v>16.271</v>
      </c>
      <c r="E22" s="50"/>
      <c r="F22" s="42">
        <f t="shared" si="0"/>
        <v>0</v>
      </c>
    </row>
    <row r="23" spans="1:6" ht="24.95" customHeight="1">
      <c r="A23" s="22" t="s">
        <v>4</v>
      </c>
      <c r="B23" s="23" t="s">
        <v>22</v>
      </c>
      <c r="C23" s="9" t="s">
        <v>0</v>
      </c>
      <c r="D23" s="9">
        <v>1</v>
      </c>
      <c r="E23" s="50"/>
      <c r="F23" s="42">
        <f t="shared" si="0"/>
        <v>0</v>
      </c>
    </row>
    <row r="24" spans="1:6" ht="24.95" customHeight="1">
      <c r="A24" s="22" t="s">
        <v>9</v>
      </c>
      <c r="B24" s="23" t="s">
        <v>23</v>
      </c>
      <c r="C24" s="9" t="s">
        <v>18</v>
      </c>
      <c r="D24" s="9">
        <v>1</v>
      </c>
      <c r="E24" s="52"/>
      <c r="F24" s="42">
        <f t="shared" si="0"/>
        <v>0</v>
      </c>
    </row>
    <row r="25" spans="1:6" ht="24.95" customHeight="1">
      <c r="A25" s="22" t="s">
        <v>10</v>
      </c>
      <c r="B25" s="23" t="s">
        <v>24</v>
      </c>
      <c r="C25" s="9" t="s">
        <v>0</v>
      </c>
      <c r="D25" s="9">
        <v>1</v>
      </c>
      <c r="E25" s="52"/>
      <c r="F25" s="42">
        <f t="shared" si="0"/>
        <v>0</v>
      </c>
    </row>
    <row r="26" spans="1:6" ht="24" customHeight="1">
      <c r="A26" s="22" t="s">
        <v>11</v>
      </c>
      <c r="B26" s="23" t="s">
        <v>43</v>
      </c>
      <c r="C26" s="9" t="s">
        <v>18</v>
      </c>
      <c r="D26" s="9">
        <v>1</v>
      </c>
      <c r="E26" s="52"/>
      <c r="F26" s="42">
        <f t="shared" si="0"/>
        <v>0</v>
      </c>
    </row>
    <row r="27" spans="1:6" ht="24.95" customHeight="1">
      <c r="A27" s="22" t="s">
        <v>12</v>
      </c>
      <c r="B27" s="23" t="s">
        <v>26</v>
      </c>
      <c r="C27" s="9" t="s">
        <v>18</v>
      </c>
      <c r="D27" s="9">
        <v>1</v>
      </c>
      <c r="E27" s="52"/>
      <c r="F27" s="42">
        <f t="shared" si="0"/>
        <v>0</v>
      </c>
    </row>
    <row r="28" spans="1:6" ht="24.95" customHeight="1">
      <c r="A28" s="59" t="s">
        <v>35</v>
      </c>
      <c r="B28" s="60"/>
      <c r="C28" s="19"/>
      <c r="D28" s="19"/>
      <c r="E28" s="51"/>
      <c r="F28" s="43"/>
    </row>
    <row r="29" spans="1:6" ht="24.95" customHeight="1">
      <c r="A29" s="22" t="s">
        <v>3</v>
      </c>
      <c r="B29" s="23" t="s">
        <v>36</v>
      </c>
      <c r="C29" s="9" t="s">
        <v>1</v>
      </c>
      <c r="D29" s="9">
        <v>16.165</v>
      </c>
      <c r="E29" s="49"/>
      <c r="F29" s="42">
        <f t="shared" si="0"/>
        <v>0</v>
      </c>
    </row>
    <row r="30" spans="1:6" ht="24.95" customHeight="1">
      <c r="A30" s="22" t="s">
        <v>7</v>
      </c>
      <c r="B30" s="23" t="s">
        <v>37</v>
      </c>
      <c r="C30" s="9" t="s">
        <v>1</v>
      </c>
      <c r="D30" s="18">
        <v>48.283</v>
      </c>
      <c r="E30" s="50"/>
      <c r="F30" s="42">
        <f t="shared" si="0"/>
        <v>0</v>
      </c>
    </row>
    <row r="31" spans="1:6" ht="24.95" customHeight="1">
      <c r="A31" s="22" t="s">
        <v>8</v>
      </c>
      <c r="B31" s="23" t="s">
        <v>38</v>
      </c>
      <c r="C31" s="9" t="s">
        <v>1</v>
      </c>
      <c r="D31" s="20">
        <v>4</v>
      </c>
      <c r="E31" s="50"/>
      <c r="F31" s="42">
        <f t="shared" si="0"/>
        <v>0</v>
      </c>
    </row>
    <row r="32" spans="1:6" ht="24.95" customHeight="1">
      <c r="A32" s="22" t="s">
        <v>6</v>
      </c>
      <c r="B32" s="23" t="s">
        <v>20</v>
      </c>
      <c r="C32" s="9" t="s">
        <v>1</v>
      </c>
      <c r="D32" s="18">
        <v>44.283</v>
      </c>
      <c r="E32" s="50"/>
      <c r="F32" s="42">
        <f t="shared" si="0"/>
        <v>0</v>
      </c>
    </row>
    <row r="33" spans="1:6" ht="24.95" customHeight="1">
      <c r="A33" s="22" t="s">
        <v>5</v>
      </c>
      <c r="B33" s="23" t="s">
        <v>21</v>
      </c>
      <c r="C33" s="9" t="s">
        <v>1</v>
      </c>
      <c r="D33" s="9">
        <v>16.165</v>
      </c>
      <c r="E33" s="50"/>
      <c r="F33" s="42">
        <f t="shared" si="0"/>
        <v>0</v>
      </c>
    </row>
    <row r="34" spans="1:6" ht="24.95" customHeight="1">
      <c r="A34" s="22" t="s">
        <v>4</v>
      </c>
      <c r="B34" s="23" t="s">
        <v>22</v>
      </c>
      <c r="C34" s="9" t="s">
        <v>0</v>
      </c>
      <c r="D34" s="9">
        <v>1</v>
      </c>
      <c r="E34" s="50"/>
      <c r="F34" s="42">
        <f t="shared" si="0"/>
        <v>0</v>
      </c>
    </row>
    <row r="35" spans="1:6" ht="24.95" customHeight="1">
      <c r="A35" s="22" t="s">
        <v>9</v>
      </c>
      <c r="B35" s="23" t="s">
        <v>23</v>
      </c>
      <c r="C35" s="9" t="s">
        <v>18</v>
      </c>
      <c r="D35" s="9">
        <v>1</v>
      </c>
      <c r="E35" s="52"/>
      <c r="F35" s="42">
        <f t="shared" si="0"/>
        <v>0</v>
      </c>
    </row>
    <row r="36" spans="1:6" ht="24.95" customHeight="1">
      <c r="A36" s="22" t="s">
        <v>10</v>
      </c>
      <c r="B36" s="23" t="s">
        <v>24</v>
      </c>
      <c r="C36" s="9" t="s">
        <v>0</v>
      </c>
      <c r="D36" s="9">
        <v>1</v>
      </c>
      <c r="E36" s="52"/>
      <c r="F36" s="42">
        <f t="shared" si="0"/>
        <v>0</v>
      </c>
    </row>
    <row r="37" spans="1:6" ht="21.75" customHeight="1">
      <c r="A37" s="22" t="s">
        <v>11</v>
      </c>
      <c r="B37" s="23" t="s">
        <v>43</v>
      </c>
      <c r="C37" s="9" t="s">
        <v>18</v>
      </c>
      <c r="D37" s="9">
        <v>1</v>
      </c>
      <c r="E37" s="52"/>
      <c r="F37" s="42">
        <f t="shared" si="0"/>
        <v>0</v>
      </c>
    </row>
    <row r="38" spans="1:6" ht="24" customHeight="1" thickBot="1">
      <c r="A38" s="22" t="s">
        <v>12</v>
      </c>
      <c r="B38" s="23" t="s">
        <v>26</v>
      </c>
      <c r="C38" s="9" t="s">
        <v>18</v>
      </c>
      <c r="D38" s="9">
        <v>1</v>
      </c>
      <c r="E38" s="52"/>
      <c r="F38" s="42">
        <f t="shared" si="0"/>
        <v>0</v>
      </c>
    </row>
    <row r="39" spans="1:6" ht="24.95" customHeight="1">
      <c r="A39" s="61" t="s">
        <v>39</v>
      </c>
      <c r="B39" s="62"/>
      <c r="C39" s="62"/>
      <c r="D39" s="62"/>
      <c r="E39" s="62"/>
      <c r="F39" s="44"/>
    </row>
    <row r="40" spans="1:6" ht="24.95" customHeight="1">
      <c r="A40" s="59" t="s">
        <v>27</v>
      </c>
      <c r="B40" s="60"/>
      <c r="C40" s="19"/>
      <c r="D40" s="19"/>
      <c r="E40" s="19"/>
      <c r="F40" s="45"/>
    </row>
    <row r="41" spans="1:6" ht="24.95" customHeight="1">
      <c r="A41" s="26" t="s">
        <v>3</v>
      </c>
      <c r="B41" s="27" t="s">
        <v>36</v>
      </c>
      <c r="C41" s="9" t="s">
        <v>1</v>
      </c>
      <c r="D41" s="16">
        <v>16.43</v>
      </c>
      <c r="E41" s="53"/>
      <c r="F41" s="46">
        <f>D41*E41</f>
        <v>0</v>
      </c>
    </row>
    <row r="42" spans="1:6" ht="24.95" customHeight="1">
      <c r="A42" s="26" t="s">
        <v>7</v>
      </c>
      <c r="B42" s="27" t="s">
        <v>37</v>
      </c>
      <c r="C42" s="9" t="s">
        <v>1</v>
      </c>
      <c r="D42" s="17">
        <v>46.817</v>
      </c>
      <c r="E42" s="54"/>
      <c r="F42" s="46">
        <f aca="true" t="shared" si="1" ref="F42:F82">D42*E42</f>
        <v>0</v>
      </c>
    </row>
    <row r="43" spans="1:6" ht="24.95" customHeight="1">
      <c r="A43" s="26" t="s">
        <v>8</v>
      </c>
      <c r="B43" s="27" t="s">
        <v>38</v>
      </c>
      <c r="C43" s="9" t="s">
        <v>1</v>
      </c>
      <c r="D43" s="17">
        <v>2</v>
      </c>
      <c r="E43" s="54"/>
      <c r="F43" s="46">
        <f t="shared" si="1"/>
        <v>0</v>
      </c>
    </row>
    <row r="44" spans="1:6" ht="24.95" customHeight="1">
      <c r="A44" s="26" t="s">
        <v>6</v>
      </c>
      <c r="B44" s="27" t="s">
        <v>20</v>
      </c>
      <c r="C44" s="9" t="s">
        <v>1</v>
      </c>
      <c r="D44" s="17">
        <v>44.817</v>
      </c>
      <c r="E44" s="54"/>
      <c r="F44" s="46">
        <f t="shared" si="1"/>
        <v>0</v>
      </c>
    </row>
    <row r="45" spans="1:6" ht="24.95" customHeight="1">
      <c r="A45" s="26" t="s">
        <v>5</v>
      </c>
      <c r="B45" s="27" t="s">
        <v>21</v>
      </c>
      <c r="C45" s="9" t="s">
        <v>1</v>
      </c>
      <c r="D45" s="17">
        <v>16.43</v>
      </c>
      <c r="E45" s="54"/>
      <c r="F45" s="46">
        <f t="shared" si="1"/>
        <v>0</v>
      </c>
    </row>
    <row r="46" spans="1:6" ht="24.95" customHeight="1">
      <c r="A46" s="26" t="s">
        <v>4</v>
      </c>
      <c r="B46" s="27" t="s">
        <v>22</v>
      </c>
      <c r="C46" s="9" t="s">
        <v>0</v>
      </c>
      <c r="D46" s="17">
        <v>1</v>
      </c>
      <c r="E46" s="54"/>
      <c r="F46" s="46">
        <f t="shared" si="1"/>
        <v>0</v>
      </c>
    </row>
    <row r="47" spans="1:6" ht="24.95" customHeight="1">
      <c r="A47" s="26" t="s">
        <v>9</v>
      </c>
      <c r="B47" s="27" t="s">
        <v>23</v>
      </c>
      <c r="C47" s="9" t="s">
        <v>18</v>
      </c>
      <c r="D47" s="17">
        <v>1</v>
      </c>
      <c r="E47" s="54"/>
      <c r="F47" s="46">
        <f t="shared" si="1"/>
        <v>0</v>
      </c>
    </row>
    <row r="48" spans="1:6" ht="24.95" customHeight="1">
      <c r="A48" s="26" t="s">
        <v>10</v>
      </c>
      <c r="B48" s="27" t="s">
        <v>24</v>
      </c>
      <c r="C48" s="9" t="s">
        <v>0</v>
      </c>
      <c r="D48" s="17">
        <v>1</v>
      </c>
      <c r="E48" s="54"/>
      <c r="F48" s="46">
        <f t="shared" si="1"/>
        <v>0</v>
      </c>
    </row>
    <row r="49" spans="1:6" ht="24.95" customHeight="1">
      <c r="A49" s="26" t="s">
        <v>11</v>
      </c>
      <c r="B49" s="27" t="s">
        <v>43</v>
      </c>
      <c r="C49" s="9" t="s">
        <v>18</v>
      </c>
      <c r="D49" s="17">
        <v>1</v>
      </c>
      <c r="E49" s="54"/>
      <c r="F49" s="46">
        <f t="shared" si="1"/>
        <v>0</v>
      </c>
    </row>
    <row r="50" spans="1:6" ht="21.95" customHeight="1">
      <c r="A50" s="26" t="s">
        <v>12</v>
      </c>
      <c r="B50" s="27" t="s">
        <v>26</v>
      </c>
      <c r="C50" s="9" t="s">
        <v>18</v>
      </c>
      <c r="D50" s="17">
        <v>1</v>
      </c>
      <c r="E50" s="54"/>
      <c r="F50" s="46">
        <f t="shared" si="1"/>
        <v>0</v>
      </c>
    </row>
    <row r="51" spans="1:6" ht="20.25" customHeight="1">
      <c r="A51" s="59" t="s">
        <v>28</v>
      </c>
      <c r="B51" s="60"/>
      <c r="C51" s="19"/>
      <c r="D51" s="19"/>
      <c r="E51" s="55"/>
      <c r="F51" s="47"/>
    </row>
    <row r="52" spans="1:6" ht="24.4" customHeight="1">
      <c r="A52" s="26" t="s">
        <v>3</v>
      </c>
      <c r="B52" s="27" t="s">
        <v>36</v>
      </c>
      <c r="C52" s="9" t="s">
        <v>1</v>
      </c>
      <c r="D52" s="9">
        <v>16.68</v>
      </c>
      <c r="E52" s="54"/>
      <c r="F52" s="46">
        <f t="shared" si="1"/>
        <v>0</v>
      </c>
    </row>
    <row r="53" spans="1:6" ht="24.4" customHeight="1">
      <c r="A53" s="26" t="s">
        <v>7</v>
      </c>
      <c r="B53" s="27" t="s">
        <v>37</v>
      </c>
      <c r="C53" s="9" t="s">
        <v>1</v>
      </c>
      <c r="D53" s="9">
        <v>45.129</v>
      </c>
      <c r="E53" s="54"/>
      <c r="F53" s="46">
        <f t="shared" si="1"/>
        <v>0</v>
      </c>
    </row>
    <row r="54" spans="1:6" ht="24.4" customHeight="1">
      <c r="A54" s="26" t="s">
        <v>8</v>
      </c>
      <c r="B54" s="27" t="s">
        <v>38</v>
      </c>
      <c r="C54" s="9" t="s">
        <v>1</v>
      </c>
      <c r="D54" s="17">
        <v>2</v>
      </c>
      <c r="E54" s="54"/>
      <c r="F54" s="46">
        <f t="shared" si="1"/>
        <v>0</v>
      </c>
    </row>
    <row r="55" spans="1:6" ht="24.4" customHeight="1">
      <c r="A55" s="26" t="s">
        <v>6</v>
      </c>
      <c r="B55" s="27" t="s">
        <v>20</v>
      </c>
      <c r="C55" s="9" t="s">
        <v>1</v>
      </c>
      <c r="D55" s="9">
        <v>43.129</v>
      </c>
      <c r="E55" s="54"/>
      <c r="F55" s="46">
        <f t="shared" si="1"/>
        <v>0</v>
      </c>
    </row>
    <row r="56" spans="1:6" ht="24.4" customHeight="1">
      <c r="A56" s="26" t="s">
        <v>5</v>
      </c>
      <c r="B56" s="27" t="s">
        <v>21</v>
      </c>
      <c r="C56" s="9" t="s">
        <v>1</v>
      </c>
      <c r="D56" s="9">
        <v>16.68</v>
      </c>
      <c r="E56" s="54"/>
      <c r="F56" s="46">
        <f t="shared" si="1"/>
        <v>0</v>
      </c>
    </row>
    <row r="57" spans="1:6" ht="24.4" customHeight="1">
      <c r="A57" s="26" t="s">
        <v>4</v>
      </c>
      <c r="B57" s="27" t="s">
        <v>22</v>
      </c>
      <c r="C57" s="9" t="s">
        <v>0</v>
      </c>
      <c r="D57" s="9">
        <v>1</v>
      </c>
      <c r="E57" s="54"/>
      <c r="F57" s="46">
        <f t="shared" si="1"/>
        <v>0</v>
      </c>
    </row>
    <row r="58" spans="1:6" ht="24.4" customHeight="1">
      <c r="A58" s="26" t="s">
        <v>9</v>
      </c>
      <c r="B58" s="27" t="s">
        <v>23</v>
      </c>
      <c r="C58" s="9" t="s">
        <v>18</v>
      </c>
      <c r="D58" s="9">
        <v>1</v>
      </c>
      <c r="E58" s="54"/>
      <c r="F58" s="46">
        <f t="shared" si="1"/>
        <v>0</v>
      </c>
    </row>
    <row r="59" spans="1:6" ht="24.4" customHeight="1">
      <c r="A59" s="26" t="s">
        <v>10</v>
      </c>
      <c r="B59" s="27" t="s">
        <v>24</v>
      </c>
      <c r="C59" s="9" t="s">
        <v>0</v>
      </c>
      <c r="D59" s="9">
        <v>1</v>
      </c>
      <c r="E59" s="54"/>
      <c r="F59" s="46">
        <f t="shared" si="1"/>
        <v>0</v>
      </c>
    </row>
    <row r="60" spans="1:6" ht="24.4" customHeight="1">
      <c r="A60" s="59" t="s">
        <v>29</v>
      </c>
      <c r="B60" s="60"/>
      <c r="C60" s="19"/>
      <c r="D60" s="19"/>
      <c r="E60" s="55"/>
      <c r="F60" s="47"/>
    </row>
    <row r="61" spans="1:6" ht="24.4" customHeight="1">
      <c r="A61" s="26" t="s">
        <v>3</v>
      </c>
      <c r="B61" s="27" t="s">
        <v>36</v>
      </c>
      <c r="C61" s="9" t="s">
        <v>1</v>
      </c>
      <c r="D61" s="9">
        <v>16.7</v>
      </c>
      <c r="E61" s="54"/>
      <c r="F61" s="46">
        <f t="shared" si="1"/>
        <v>0</v>
      </c>
    </row>
    <row r="62" spans="1:6" ht="24.4" customHeight="1">
      <c r="A62" s="26" t="s">
        <v>7</v>
      </c>
      <c r="B62" s="27" t="s">
        <v>37</v>
      </c>
      <c r="C62" s="9" t="s">
        <v>1</v>
      </c>
      <c r="D62" s="18">
        <v>43.927</v>
      </c>
      <c r="E62" s="54"/>
      <c r="F62" s="46">
        <f t="shared" si="1"/>
        <v>0</v>
      </c>
    </row>
    <row r="63" spans="1:6" ht="24.4" customHeight="1">
      <c r="A63" s="26" t="s">
        <v>8</v>
      </c>
      <c r="B63" s="27" t="s">
        <v>38</v>
      </c>
      <c r="C63" s="9" t="s">
        <v>1</v>
      </c>
      <c r="D63" s="17">
        <v>2</v>
      </c>
      <c r="E63" s="54"/>
      <c r="F63" s="46">
        <f t="shared" si="1"/>
        <v>0</v>
      </c>
    </row>
    <row r="64" spans="1:6" ht="24.4" customHeight="1">
      <c r="A64" s="26" t="s">
        <v>6</v>
      </c>
      <c r="B64" s="27" t="s">
        <v>20</v>
      </c>
      <c r="C64" s="9" t="s">
        <v>1</v>
      </c>
      <c r="D64" s="18">
        <v>41.927</v>
      </c>
      <c r="E64" s="54"/>
      <c r="F64" s="46">
        <f t="shared" si="1"/>
        <v>0</v>
      </c>
    </row>
    <row r="65" spans="1:6" ht="24.4" customHeight="1">
      <c r="A65" s="26" t="s">
        <v>5</v>
      </c>
      <c r="B65" s="27" t="s">
        <v>21</v>
      </c>
      <c r="C65" s="9" t="s">
        <v>1</v>
      </c>
      <c r="D65" s="9">
        <v>16.7</v>
      </c>
      <c r="E65" s="54"/>
      <c r="F65" s="46">
        <f t="shared" si="1"/>
        <v>0</v>
      </c>
    </row>
    <row r="66" spans="1:6" ht="24.4" customHeight="1">
      <c r="A66" s="26" t="s">
        <v>4</v>
      </c>
      <c r="B66" s="27" t="s">
        <v>22</v>
      </c>
      <c r="C66" s="9" t="s">
        <v>0</v>
      </c>
      <c r="D66" s="9">
        <v>1</v>
      </c>
      <c r="E66" s="54"/>
      <c r="F66" s="46">
        <f t="shared" si="1"/>
        <v>0</v>
      </c>
    </row>
    <row r="67" spans="1:6" ht="24.4" customHeight="1">
      <c r="A67" s="26" t="s">
        <v>9</v>
      </c>
      <c r="B67" s="27" t="s">
        <v>23</v>
      </c>
      <c r="C67" s="9" t="s">
        <v>18</v>
      </c>
      <c r="D67" s="9">
        <v>1</v>
      </c>
      <c r="E67" s="54"/>
      <c r="F67" s="46">
        <f t="shared" si="1"/>
        <v>0</v>
      </c>
    </row>
    <row r="68" spans="1:6" ht="24.4" customHeight="1">
      <c r="A68" s="26" t="s">
        <v>10</v>
      </c>
      <c r="B68" s="27" t="s">
        <v>24</v>
      </c>
      <c r="C68" s="9" t="s">
        <v>0</v>
      </c>
      <c r="D68" s="9">
        <v>1</v>
      </c>
      <c r="E68" s="54"/>
      <c r="F68" s="46">
        <f t="shared" si="1"/>
        <v>0</v>
      </c>
    </row>
    <row r="69" spans="1:6" ht="24.4" customHeight="1">
      <c r="A69" s="26" t="s">
        <v>11</v>
      </c>
      <c r="B69" s="27" t="s">
        <v>43</v>
      </c>
      <c r="C69" s="9" t="s">
        <v>18</v>
      </c>
      <c r="D69" s="9">
        <v>1</v>
      </c>
      <c r="E69" s="54"/>
      <c r="F69" s="46">
        <f t="shared" si="1"/>
        <v>0</v>
      </c>
    </row>
    <row r="70" spans="1:6" ht="24.4" customHeight="1">
      <c r="A70" s="28" t="s">
        <v>12</v>
      </c>
      <c r="B70" s="29" t="s">
        <v>26</v>
      </c>
      <c r="C70" s="9" t="s">
        <v>18</v>
      </c>
      <c r="D70" s="9">
        <v>1</v>
      </c>
      <c r="E70" s="53"/>
      <c r="F70" s="46">
        <f t="shared" si="1"/>
        <v>0</v>
      </c>
    </row>
    <row r="71" spans="1:6" ht="24.4" customHeight="1">
      <c r="A71" s="59" t="s">
        <v>30</v>
      </c>
      <c r="B71" s="60"/>
      <c r="C71" s="25"/>
      <c r="D71" s="25"/>
      <c r="E71" s="56"/>
      <c r="F71" s="47"/>
    </row>
    <row r="72" spans="1:6" ht="24.4" customHeight="1">
      <c r="A72" s="26" t="s">
        <v>3</v>
      </c>
      <c r="B72" s="27" t="s">
        <v>36</v>
      </c>
      <c r="C72" s="9" t="s">
        <v>1</v>
      </c>
      <c r="D72" s="9">
        <v>16.271</v>
      </c>
      <c r="E72" s="84"/>
      <c r="F72" s="46">
        <f t="shared" si="1"/>
        <v>0</v>
      </c>
    </row>
    <row r="73" spans="1:6" ht="24.4" customHeight="1">
      <c r="A73" s="26" t="s">
        <v>7</v>
      </c>
      <c r="B73" s="27" t="s">
        <v>37</v>
      </c>
      <c r="C73" s="9" t="s">
        <v>1</v>
      </c>
      <c r="D73" s="9">
        <v>47.738</v>
      </c>
      <c r="E73" s="84"/>
      <c r="F73" s="46">
        <f t="shared" si="1"/>
        <v>0</v>
      </c>
    </row>
    <row r="74" spans="1:6" ht="24.4" customHeight="1">
      <c r="A74" s="26" t="s">
        <v>8</v>
      </c>
      <c r="B74" s="27" t="s">
        <v>38</v>
      </c>
      <c r="C74" s="9" t="s">
        <v>1</v>
      </c>
      <c r="D74" s="17">
        <v>5</v>
      </c>
      <c r="E74" s="84"/>
      <c r="F74" s="46">
        <f t="shared" si="1"/>
        <v>0</v>
      </c>
    </row>
    <row r="75" spans="1:6" ht="24.4" customHeight="1">
      <c r="A75" s="26" t="s">
        <v>6</v>
      </c>
      <c r="B75" s="27" t="s">
        <v>20</v>
      </c>
      <c r="C75" s="9" t="s">
        <v>1</v>
      </c>
      <c r="D75" s="9">
        <v>42.738</v>
      </c>
      <c r="E75" s="84"/>
      <c r="F75" s="46">
        <f t="shared" si="1"/>
        <v>0</v>
      </c>
    </row>
    <row r="76" spans="1:6" ht="24.4" customHeight="1">
      <c r="A76" s="26" t="s">
        <v>5</v>
      </c>
      <c r="B76" s="27" t="s">
        <v>21</v>
      </c>
      <c r="C76" s="9" t="s">
        <v>1</v>
      </c>
      <c r="D76" s="9">
        <v>16.271</v>
      </c>
      <c r="E76" s="84"/>
      <c r="F76" s="46">
        <f t="shared" si="1"/>
        <v>0</v>
      </c>
    </row>
    <row r="77" spans="1:6" ht="24.4" customHeight="1">
      <c r="A77" s="26" t="s">
        <v>4</v>
      </c>
      <c r="B77" s="27" t="s">
        <v>22</v>
      </c>
      <c r="C77" s="9" t="s">
        <v>0</v>
      </c>
      <c r="D77" s="9">
        <v>1</v>
      </c>
      <c r="E77" s="84"/>
      <c r="F77" s="46">
        <f t="shared" si="1"/>
        <v>0</v>
      </c>
    </row>
    <row r="78" spans="1:6" ht="24.4" customHeight="1">
      <c r="A78" s="26" t="s">
        <v>9</v>
      </c>
      <c r="B78" s="27" t="s">
        <v>23</v>
      </c>
      <c r="C78" s="9" t="s">
        <v>18</v>
      </c>
      <c r="D78" s="9">
        <v>1</v>
      </c>
      <c r="E78" s="84"/>
      <c r="F78" s="46">
        <f t="shared" si="1"/>
        <v>0</v>
      </c>
    </row>
    <row r="79" spans="1:6" ht="24.4" customHeight="1">
      <c r="A79" s="26" t="s">
        <v>10</v>
      </c>
      <c r="B79" s="27" t="s">
        <v>24</v>
      </c>
      <c r="C79" s="9" t="s">
        <v>0</v>
      </c>
      <c r="D79" s="9">
        <v>3</v>
      </c>
      <c r="E79" s="84"/>
      <c r="F79" s="46">
        <f t="shared" si="1"/>
        <v>0</v>
      </c>
    </row>
    <row r="80" spans="1:6" ht="24.4" customHeight="1">
      <c r="A80" s="26" t="s">
        <v>11</v>
      </c>
      <c r="B80" s="27" t="s">
        <v>25</v>
      </c>
      <c r="C80" s="9" t="s">
        <v>18</v>
      </c>
      <c r="D80" s="9">
        <v>1</v>
      </c>
      <c r="E80" s="84"/>
      <c r="F80" s="46">
        <f t="shared" si="1"/>
        <v>0</v>
      </c>
    </row>
    <row r="81" spans="1:6" ht="24.4" customHeight="1">
      <c r="A81" s="26" t="s">
        <v>12</v>
      </c>
      <c r="B81" s="27" t="s">
        <v>43</v>
      </c>
      <c r="C81" s="9" t="s">
        <v>18</v>
      </c>
      <c r="D81" s="9">
        <v>1</v>
      </c>
      <c r="E81" s="84"/>
      <c r="F81" s="46">
        <f t="shared" si="1"/>
        <v>0</v>
      </c>
    </row>
    <row r="82" spans="1:6" ht="24.4" customHeight="1" thickBot="1">
      <c r="A82" s="30" t="s">
        <v>13</v>
      </c>
      <c r="B82" s="31" t="s">
        <v>26</v>
      </c>
      <c r="C82" s="32" t="s">
        <v>18</v>
      </c>
      <c r="D82" s="32">
        <v>1</v>
      </c>
      <c r="E82" s="85"/>
      <c r="F82" s="48">
        <f t="shared" si="1"/>
        <v>0</v>
      </c>
    </row>
    <row r="83" spans="1:6" ht="24.4" customHeight="1" thickBot="1">
      <c r="A83" s="10"/>
      <c r="B83" s="11"/>
      <c r="C83" s="12"/>
      <c r="D83" s="13"/>
      <c r="E83" s="14"/>
      <c r="F83" s="15"/>
    </row>
    <row r="84" spans="1:6" ht="28.5" customHeight="1">
      <c r="A84" s="72" t="s">
        <v>44</v>
      </c>
      <c r="B84" s="73"/>
      <c r="C84" s="33"/>
      <c r="D84" s="33"/>
      <c r="E84" s="74">
        <f>SUM(F7:F82)</f>
        <v>0</v>
      </c>
      <c r="F84" s="75"/>
    </row>
    <row r="85" spans="1:6" ht="30" customHeight="1">
      <c r="A85" s="76" t="s">
        <v>45</v>
      </c>
      <c r="B85" s="77"/>
      <c r="C85" s="34"/>
      <c r="D85" s="34"/>
      <c r="E85" s="78">
        <f>E86-E84</f>
        <v>0</v>
      </c>
      <c r="F85" s="79"/>
    </row>
    <row r="86" spans="1:6" ht="29.25" customHeight="1" thickBot="1">
      <c r="A86" s="80" t="s">
        <v>46</v>
      </c>
      <c r="B86" s="81"/>
      <c r="C86" s="35"/>
      <c r="D86" s="35"/>
      <c r="E86" s="82">
        <f>E84*1.21</f>
        <v>0</v>
      </c>
      <c r="F86" s="83"/>
    </row>
    <row r="87" spans="5:6" ht="24.4" customHeight="1">
      <c r="E87" s="36"/>
      <c r="F87" s="37"/>
    </row>
    <row r="88" spans="1:6" ht="24.4" customHeight="1">
      <c r="A88" s="38" t="s">
        <v>47</v>
      </c>
      <c r="B88" s="39"/>
      <c r="C88" s="39"/>
      <c r="D88" s="39"/>
      <c r="E88" s="40"/>
      <c r="F88" s="41"/>
    </row>
    <row r="89" spans="1:6" ht="16.5" customHeight="1">
      <c r="A89" s="38" t="s">
        <v>48</v>
      </c>
      <c r="B89" s="39"/>
      <c r="C89" s="39"/>
      <c r="D89" s="39"/>
      <c r="E89" s="40"/>
      <c r="F89" s="41"/>
    </row>
    <row r="90" spans="1:6" ht="15.75" customHeight="1">
      <c r="A90" s="38" t="s">
        <v>49</v>
      </c>
      <c r="B90" s="39"/>
      <c r="C90" s="39"/>
      <c r="D90" s="39"/>
      <c r="E90" s="40"/>
      <c r="F90" s="41"/>
    </row>
    <row r="91" spans="1:6" ht="14.25" customHeight="1">
      <c r="A91" s="38" t="s">
        <v>50</v>
      </c>
      <c r="B91" s="39"/>
      <c r="C91" s="39"/>
      <c r="D91" s="39"/>
      <c r="E91" s="40"/>
      <c r="F91" s="41"/>
    </row>
    <row r="92" spans="1:6" ht="24.4" customHeight="1">
      <c r="A92" s="57"/>
      <c r="B92" s="57"/>
      <c r="C92" s="57"/>
      <c r="D92" s="57"/>
      <c r="E92" s="58"/>
      <c r="F92" s="57"/>
    </row>
    <row r="93" spans="1:6" ht="24.4" customHeight="1">
      <c r="A93" s="57"/>
      <c r="B93" s="57"/>
      <c r="C93" s="57"/>
      <c r="D93" s="57"/>
      <c r="E93" s="58"/>
      <c r="F93" s="57"/>
    </row>
  </sheetData>
  <sheetProtection sheet="1" objects="1" scenarios="1" formatCells="0" formatColumns="0" formatRows="0" insertColumns="0" insertRows="0"/>
  <mergeCells count="19">
    <mergeCell ref="A84:B84"/>
    <mergeCell ref="E84:F84"/>
    <mergeCell ref="A85:B85"/>
    <mergeCell ref="E85:F85"/>
    <mergeCell ref="A86:B86"/>
    <mergeCell ref="E86:F86"/>
    <mergeCell ref="A71:B71"/>
    <mergeCell ref="A5:F5"/>
    <mergeCell ref="A1:B1"/>
    <mergeCell ref="E1:F1"/>
    <mergeCell ref="A3:F3"/>
    <mergeCell ref="A2:F2"/>
    <mergeCell ref="A6:B6"/>
    <mergeCell ref="A17:B17"/>
    <mergeCell ref="A28:B28"/>
    <mergeCell ref="A40:B40"/>
    <mergeCell ref="A51:B51"/>
    <mergeCell ref="A60:B60"/>
    <mergeCell ref="A39:E39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6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2022-06-09T05:53:05Z</cp:lastPrinted>
  <dcterms:created xsi:type="dcterms:W3CDTF">2015-06-05T18:19:34Z</dcterms:created>
  <dcterms:modified xsi:type="dcterms:W3CDTF">2022-06-09T08:38:01Z</dcterms:modified>
  <cp:category/>
  <cp:version/>
  <cp:contentType/>
  <cp:contentStatus/>
</cp:coreProperties>
</file>