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<sst xmlns="http://schemas.openxmlformats.org/spreadsheetml/2006/main" count="76" uniqueCount="53">
  <si>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</si>
  <si>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</si>
  <si>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</si>
  <si>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</si>
  <si>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</si>
  <si>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</si>
  <si>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</si>
  <si>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</si>
  <si>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</si>
  <si>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</si>
  <si>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</si>
  <si>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</si>
  <si>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</si>
  <si>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</si>
  <si>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</si>
  <si>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</si>
  <si>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</si>
  <si>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</si>
  <si>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</si>
  <si>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</si>
  <si>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</si>
  <si>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</si>
  <si>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</si>
  <si>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</si>
  <si>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</si>
  <si>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</si>
  <si>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</si>
  <si>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</si>
  <si>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</si>
  <si>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</si>
  <si>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</si>
  <si>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</si>
  <si>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</si>
  <si>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</si>
  <si>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Počet stran: 2</t>
  </si>
  <si>
    <t>DNS02-VZ14/2021</t>
  </si>
  <si>
    <t>Knihovna, deska tl. 18 mm, horní část 3x police; spodní část vysoká 75 cm, 2x dvířka, 1x police, úchyty kovové
vnější rozměry: (výška x šířka x hloubka) 180 x 100 x 50 cm
barevné provedení: dub bardolino</t>
  </si>
  <si>
    <t>Nástavba na skříň na léky, deska tl. 18 mm, 1x police, 2x dvířka
vnější rozměry: (výška x šířka x hloubka) 60 x 140 x 55 cm
barevné provedení: dub bardolino</t>
  </si>
  <si>
    <t>Skříňka otevřená, deska tl. 18 mm, dole sokl, 2x police, úchyty kovové
vnější rozměry: (výška x šířka x hloubka) 80 x 110 x 40 cm
barevné provedení: dub bardolino</t>
  </si>
  <si>
    <t>Skříň na léky, deska tl. 18 mm, 5x police, levá strana prosklená (čiré sklo), uprostřed rozdělená, 2x dvířka, úchyty kovové
vnější rozměry: (výška x šířka x hloubka) 180 x 140 x 55 cm
barevné provedení: dub bardolino</t>
  </si>
  <si>
    <t>Regál otevřený, 9x police zesílené (deska tl. min. 18 mm), uprostřed rozdělená
vnější rozměry: (výška x šířka x hloubka) 240 x 170 x 40 cm
barevné provedení: dub bardolino</t>
  </si>
  <si>
    <t>Skříňka, 2x police, 2x dvířka, otevírání levé, deska tl. 18 mm, úchyty kovové
vnější rozměry: (výška x šířka x hloubka) 170 x 60 x 40 cm
barevné provedení: dub bardolino</t>
  </si>
  <si>
    <t>DNS02-14 Nábytek pro oddělení RDG a ambulanci ORL Nemocnice Nymburk s.r.o.</t>
  </si>
  <si>
    <t>ORL - ambulance</t>
  </si>
  <si>
    <t>RDG - CT</t>
  </si>
  <si>
    <t>RDG - popisovna</t>
  </si>
  <si>
    <t>RDG - ovladovna</t>
  </si>
  <si>
    <t>RDG - vyšetřovna</t>
  </si>
  <si>
    <t>Stůl, dřevěná podnož, deska tl. 25 mm, + kontejner se 4 šuplíky (může být součástí stolu), bez zámku, úchyty kovové
vnější rozměry: (výška x šířka x hloubka) 80 x 160 x 65 cm
barevné provedení: dub bardolino</t>
  </si>
  <si>
    <t>viz příloha č. 3 ZD</t>
  </si>
  <si>
    <t xml:space="preserve">viz příloha č. 4 ZD
</t>
  </si>
  <si>
    <t>Kuchyňská linka (bez dřezu) se soklem, vrchní pracovní deska s protiskluzovou úpravou, tl. desky 3,5 - 3,8 cm, barva šedá (odstín U763) , korpus + dvířka, tl. desky  1,8 -2 cm barva bílá (odstín W962), úchyty kovové
vnější rozměry: (výška x šířka x hloubka) 90 x 120 x 50 (53 vrchní pracovní deska) cm
je pořizována jako doplnění ke stávající kuch. lince (viz příloha č. 4 ZD)</t>
  </si>
  <si>
    <t>Závěsná skříňka, 2-dveřová, 2 police, deska tl. 18 mm
vnější rozměry: (výška x šířka x hloubka) 73 x 60 x 35 cm
barevné provedení: bílá (stejný odstín jako kuch. linka)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</si>
</sst>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4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1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Fill="1" applyBorder="1" applyAlignment="1" applyProtection="1">
      <alignment horizontal="justify" vertical="center" wrapText="1"/>
      <protection hidden="1"/>
    </xf>
    <xf numFmtId="0" fontId="20" fillId="0" borderId="0" xfId="20" applyFont="1" applyFill="1" applyProtection="1">
      <alignment/>
      <protection hidden="1"/>
    </xf>
    <xf numFmtId="0" fontId="21" fillId="0" borderId="13" xfId="20" applyFont="1" applyFill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0" fontId="32" fillId="24" borderId="18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Border="1" applyAlignment="1" applyProtection="1">
      <alignment horizontal="justify" vertical="center" wrapText="1"/>
      <protection hidden="1"/>
    </xf>
    <xf numFmtId="0" fontId="21" fillId="25" borderId="21" xfId="20" applyFont="1" applyFill="1" applyBorder="1" applyAlignment="1" applyProtection="1">
      <alignment horizontal="center" vertical="center"/>
      <protection hidden="1"/>
    </xf>
    <xf numFmtId="0" fontId="27" fillId="27" borderId="22" xfId="20" applyFont="1" applyFill="1" applyBorder="1" applyAlignment="1" applyProtection="1">
      <alignment horizontal="center" vertical="center" wrapText="1"/>
      <protection locked="0"/>
    </xf>
    <xf numFmtId="0" fontId="31" fillId="25" borderId="22" xfId="20" applyFont="1" applyFill="1" applyBorder="1" applyAlignment="1" applyProtection="1">
      <alignment horizontal="center" vertical="center" wrapText="1"/>
      <protection hidden="1"/>
    </xf>
    <xf numFmtId="3" fontId="36" fillId="25" borderId="22" xfId="20" applyNumberFormat="1" applyFont="1" applyFill="1" applyBorder="1" applyAlignment="1" applyProtection="1">
      <alignment horizontal="center" vertical="center" wrapText="1"/>
      <protection hidden="1"/>
    </xf>
    <xf numFmtId="0" fontId="21" fillId="0" borderId="22" xfId="20" applyFont="1" applyFill="1" applyBorder="1" applyAlignment="1" applyProtection="1">
      <alignment horizontal="center" vertical="center" wrapText="1"/>
      <protection locked="0"/>
    </xf>
    <xf numFmtId="4" fontId="21" fillId="27" borderId="22" xfId="20" applyNumberFormat="1" applyFont="1" applyFill="1" applyBorder="1" applyAlignment="1" applyProtection="1">
      <alignment vertical="center" wrapText="1"/>
      <protection locked="0"/>
    </xf>
    <xf numFmtId="4" fontId="21" fillId="25" borderId="22" xfId="20" applyNumberFormat="1" applyFont="1" applyFill="1" applyBorder="1" applyAlignment="1" applyProtection="1">
      <alignment vertical="center" wrapText="1"/>
      <protection hidden="1"/>
    </xf>
    <xf numFmtId="4" fontId="21" fillId="25" borderId="23" xfId="20" applyNumberFormat="1" applyFont="1" applyFill="1" applyBorder="1" applyAlignment="1" applyProtection="1">
      <alignment vertical="center" wrapText="1"/>
      <protection hidden="1"/>
    </xf>
    <xf numFmtId="0" fontId="21" fillId="0" borderId="0" xfId="20" applyFont="1" applyFill="1" applyBorder="1" applyAlignment="1" applyProtection="1">
      <alignment horizontal="center" vertical="center" wrapText="1"/>
      <protection locked="0"/>
    </xf>
    <xf numFmtId="4" fontId="37" fillId="0" borderId="24" xfId="20" applyNumberFormat="1" applyFont="1" applyBorder="1" applyProtection="1">
      <alignment/>
      <protection hidden="1"/>
    </xf>
    <xf numFmtId="4" fontId="37" fillId="0" borderId="17" xfId="20" applyNumberFormat="1" applyFont="1" applyBorder="1" applyProtection="1">
      <alignment/>
      <protection hidden="1"/>
    </xf>
    <xf numFmtId="4" fontId="37" fillId="0" borderId="25" xfId="20" applyNumberFormat="1" applyFont="1" applyBorder="1" applyProtection="1">
      <alignment/>
      <protection hidden="1"/>
    </xf>
    <xf numFmtId="0" fontId="29" fillId="0" borderId="26" xfId="20" applyFont="1" applyFill="1" applyBorder="1" applyAlignment="1" applyProtection="1">
      <alignment horizontal="justify" vertical="center" wrapText="1"/>
      <protection hidden="1"/>
    </xf>
    <xf numFmtId="0" fontId="29" fillId="0" borderId="27" xfId="20" applyFont="1" applyFill="1" applyBorder="1" applyAlignment="1" applyProtection="1">
      <alignment horizontal="justify" vertical="center" wrapText="1"/>
      <protection hidden="1"/>
    </xf>
    <xf numFmtId="0" fontId="21" fillId="0" borderId="28" xfId="20" applyFont="1" applyFill="1" applyBorder="1" applyAlignment="1" applyProtection="1">
      <alignment horizontal="center" vertical="center"/>
      <protection hidden="1"/>
    </xf>
    <xf numFmtId="0" fontId="27" fillId="0" borderId="29" xfId="20" applyFont="1" applyFill="1" applyBorder="1" applyAlignment="1" applyProtection="1">
      <alignment horizontal="left" vertical="center" wrapText="1"/>
      <protection locked="0"/>
    </xf>
    <xf numFmtId="0" fontId="27" fillId="0" borderId="0" xfId="20" applyFont="1" applyFill="1" applyBorder="1" applyAlignment="1" applyProtection="1">
      <alignment horizontal="center" vertical="center" wrapText="1"/>
      <protection locked="0"/>
    </xf>
    <xf numFmtId="0" fontId="31" fillId="0" borderId="0" xfId="20" applyFont="1" applyFill="1" applyBorder="1" applyAlignment="1" applyProtection="1">
      <alignment horizontal="center" vertical="center" wrapText="1"/>
      <protection hidden="1"/>
    </xf>
    <xf numFmtId="3" fontId="36" fillId="0" borderId="0" xfId="20" applyNumberFormat="1" applyFont="1" applyFill="1" applyBorder="1" applyAlignment="1" applyProtection="1">
      <alignment horizontal="center" vertical="center" wrapText="1"/>
      <protection hidden="1"/>
    </xf>
    <xf numFmtId="4" fontId="21" fillId="0" borderId="0" xfId="20" applyNumberFormat="1" applyFont="1" applyFill="1" applyBorder="1" applyAlignment="1" applyProtection="1">
      <alignment vertical="center" wrapText="1"/>
      <protection locked="0"/>
    </xf>
    <xf numFmtId="4" fontId="21" fillId="0" borderId="0" xfId="20" applyNumberFormat="1" applyFont="1" applyFill="1" applyBorder="1" applyAlignment="1" applyProtection="1">
      <alignment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27" fillId="27" borderId="22" xfId="20" applyFont="1" applyFill="1" applyBorder="1" applyAlignment="1" applyProtection="1">
      <alignment horizontal="left" vertical="center" wrapText="1"/>
      <protection locked="0"/>
    </xf>
    <xf numFmtId="0" fontId="29" fillId="0" borderId="13" xfId="20" applyFont="1" applyBorder="1" applyAlignment="1" applyProtection="1">
      <alignment horizontal="center" vertical="center" wrapText="1"/>
      <protection hidden="1"/>
    </xf>
    <xf numFmtId="0" fontId="39" fillId="28" borderId="30" xfId="48" applyFont="1" applyFill="1" applyBorder="1" applyAlignment="1" applyProtection="1">
      <alignment horizontal="left" vertical="center"/>
      <protection hidden="1"/>
    </xf>
    <xf numFmtId="0" fontId="39" fillId="28" borderId="31" xfId="48" applyFont="1" applyFill="1" applyBorder="1" applyAlignment="1" applyProtection="1">
      <alignment horizontal="left" vertical="center"/>
      <protection hidden="1"/>
    </xf>
    <xf numFmtId="0" fontId="39" fillId="28" borderId="32" xfId="48" applyFont="1" applyFill="1" applyBorder="1" applyAlignment="1" applyProtection="1">
      <alignment horizontal="left" vertical="center"/>
      <protection hidden="1"/>
    </xf>
    <xf numFmtId="0" fontId="39" fillId="28" borderId="30" xfId="20" applyFont="1" applyFill="1" applyBorder="1" applyAlignment="1" applyProtection="1">
      <alignment horizontal="left" vertical="center"/>
      <protection hidden="1"/>
    </xf>
    <xf numFmtId="0" fontId="39" fillId="28" borderId="31" xfId="20" applyFont="1" applyFill="1" applyBorder="1" applyAlignment="1" applyProtection="1">
      <alignment horizontal="left" vertical="center"/>
      <protection hidden="1"/>
    </xf>
    <xf numFmtId="0" fontId="39" fillId="28" borderId="32" xfId="20" applyFont="1" applyFill="1" applyBorder="1" applyAlignment="1" applyProtection="1">
      <alignment horizontal="left" vertical="center"/>
      <protection hidden="1"/>
    </xf>
    <xf numFmtId="0" fontId="37" fillId="29" borderId="33" xfId="20" applyFont="1" applyFill="1" applyBorder="1" applyProtection="1">
      <alignment/>
      <protection hidden="1"/>
    </xf>
    <xf numFmtId="0" fontId="37" fillId="29" borderId="34" xfId="20" applyFont="1" applyFill="1" applyBorder="1" applyProtection="1">
      <alignment/>
      <protection hidden="1"/>
    </xf>
    <xf numFmtId="0" fontId="37" fillId="29" borderId="35" xfId="20" applyFont="1" applyFill="1" applyBorder="1" applyProtection="1">
      <alignment/>
      <protection hidden="1"/>
    </xf>
    <xf numFmtId="0" fontId="37" fillId="29" borderId="30" xfId="20" applyFont="1" applyFill="1" applyBorder="1" applyProtection="1">
      <alignment/>
      <protection hidden="1"/>
    </xf>
    <xf numFmtId="0" fontId="37" fillId="29" borderId="31" xfId="20" applyFont="1" applyFill="1" applyBorder="1" applyProtection="1">
      <alignment/>
      <protection hidden="1"/>
    </xf>
    <xf numFmtId="0" fontId="37" fillId="29" borderId="36" xfId="20" applyFont="1" applyFill="1" applyBorder="1" applyProtection="1">
      <alignment/>
      <protection hidden="1"/>
    </xf>
    <xf numFmtId="0" fontId="37" fillId="29" borderId="37" xfId="20" applyFont="1" applyFill="1" applyBorder="1" applyProtection="1">
      <alignment/>
      <protection hidden="1"/>
    </xf>
    <xf numFmtId="0" fontId="37" fillId="29" borderId="38" xfId="20" applyFont="1" applyFill="1" applyBorder="1" applyProtection="1">
      <alignment/>
      <protection hidden="1"/>
    </xf>
    <xf numFmtId="0" fontId="37" fillId="29" borderId="39" xfId="20" applyFont="1" applyFill="1" applyBorder="1" applyProtection="1">
      <alignment/>
      <protection hidden="1"/>
    </xf>
    <xf numFmtId="0" fontId="21" fillId="24" borderId="20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40" xfId="48" applyFont="1" applyFill="1" applyBorder="1" applyAlignment="1" applyProtection="1">
      <alignment horizontal="left" vertical="top" wrapText="1"/>
      <protection/>
    </xf>
    <xf numFmtId="0" fontId="30" fillId="0" borderId="0" xfId="0" applyFont="1" applyBorder="1" applyAlignment="1">
      <alignment horizontal="right"/>
    </xf>
    <xf numFmtId="0" fontId="21" fillId="0" borderId="20" xfId="48" applyFont="1" applyFill="1" applyBorder="1" applyAlignment="1" applyProtection="1">
      <alignment horizontal="left" vertical="center" wrapText="1"/>
      <protection/>
    </xf>
    <xf numFmtId="0" fontId="21" fillId="0" borderId="11" xfId="48" applyFont="1" applyFill="1" applyBorder="1" applyAlignment="1" applyProtection="1">
      <alignment horizontal="left" vertical="center" wrapText="1"/>
      <protection/>
    </xf>
    <xf numFmtId="0" fontId="38" fillId="27" borderId="41" xfId="20" applyFont="1" applyFill="1" applyBorder="1" applyAlignment="1" applyProtection="1">
      <alignment horizontal="center" vertical="center"/>
      <protection locked="0"/>
    </xf>
    <xf numFmtId="0" fontId="38" fillId="27" borderId="11" xfId="20" applyFont="1" applyFill="1" applyBorder="1" applyAlignment="1" applyProtection="1">
      <alignment horizontal="center" vertical="center"/>
      <protection locked="0"/>
    </xf>
    <xf numFmtId="0" fontId="38" fillId="27" borderId="40" xfId="20" applyFont="1" applyFill="1" applyBorder="1" applyAlignment="1" applyProtection="1">
      <alignment horizontal="center" vertical="center"/>
      <protection locked="0"/>
    </xf>
    <xf numFmtId="0" fontId="23" fillId="24" borderId="2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4" fillId="24" borderId="40" xfId="20" applyFont="1" applyFill="1" applyBorder="1" applyAlignment="1" applyProtection="1">
      <alignment horizontal="center" vertical="center"/>
      <protection/>
    </xf>
    <xf numFmtId="0" fontId="32" fillId="24" borderId="42" xfId="48" applyFont="1" applyFill="1" applyBorder="1" applyAlignment="1" applyProtection="1">
      <alignment horizontal="center" vertical="center"/>
      <protection hidden="1"/>
    </xf>
    <xf numFmtId="0" fontId="32" fillId="24" borderId="22" xfId="48" applyFont="1" applyFill="1" applyBorder="1" applyAlignment="1" applyProtection="1">
      <alignment horizontal="center" vertical="center"/>
      <protection hidden="1"/>
    </xf>
    <xf numFmtId="0" fontId="32" fillId="24" borderId="42" xfId="48" applyFont="1" applyFill="1" applyBorder="1" applyAlignment="1" applyProtection="1">
      <alignment horizontal="center" vertical="center" wrapText="1"/>
      <protection hidden="1"/>
    </xf>
    <xf numFmtId="0" fontId="2" fillId="24" borderId="22" xfId="20" applyFont="1" applyFill="1" applyBorder="1" applyAlignment="1" applyProtection="1">
      <alignment horizontal="center" vertical="center" wrapText="1"/>
      <protection/>
    </xf>
    <xf numFmtId="0" fontId="32" fillId="24" borderId="43" xfId="48" applyFont="1" applyFill="1" applyBorder="1" applyAlignment="1" applyProtection="1">
      <alignment horizontal="center" vertical="center"/>
      <protection hidden="1"/>
    </xf>
    <xf numFmtId="0" fontId="32" fillId="24" borderId="44" xfId="48" applyFont="1" applyFill="1" applyBorder="1" applyAlignment="1" applyProtection="1">
      <alignment horizontal="center" vertical="center"/>
      <protection hidden="1"/>
    </xf>
    <xf numFmtId="0" fontId="5" fillId="24" borderId="45" xfId="48" applyFont="1" applyFill="1" applyBorder="1" applyAlignment="1" applyProtection="1">
      <alignment horizontal="center" vertical="center" wrapText="1"/>
      <protection hidden="1"/>
    </xf>
    <xf numFmtId="0" fontId="5" fillId="24" borderId="34" xfId="48" applyFont="1" applyFill="1" applyBorder="1" applyAlignment="1" applyProtection="1">
      <alignment horizontal="center" vertical="center" wrapText="1"/>
      <protection hidden="1"/>
    </xf>
    <xf numFmtId="0" fontId="25" fillId="24" borderId="46" xfId="20" applyFont="1" applyFill="1" applyBorder="1" applyAlignment="1" applyProtection="1">
      <alignment horizontal="center" vertical="center" wrapText="1"/>
      <protection/>
    </xf>
    <xf numFmtId="0" fontId="32" fillId="24" borderId="47" xfId="48" applyFont="1" applyFill="1" applyBorder="1" applyAlignment="1" applyProtection="1">
      <alignment horizontal="center" vertical="center"/>
      <protection hidden="1"/>
    </xf>
    <xf numFmtId="0" fontId="32" fillId="24" borderId="15" xfId="48" applyFont="1" applyFill="1" applyBorder="1" applyAlignment="1" applyProtection="1">
      <alignment horizontal="center" vertical="center"/>
      <protection hidden="1"/>
    </xf>
    <xf numFmtId="0" fontId="32" fillId="24" borderId="47" xfId="48" applyFont="1" applyFill="1" applyBorder="1" applyAlignment="1" applyProtection="1">
      <alignment horizontal="center" vertical="center" wrapText="1"/>
      <protection hidden="1"/>
    </xf>
    <xf numFmtId="0" fontId="32" fillId="24" borderId="22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924800" y="14058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23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924800" y="1386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showGridLines="0" tabSelected="1" workbookViewId="0" topLeftCell="A4">
      <selection activeCell="I11" sqref="I11"/>
    </sheetView>
  </sheetViews>
  <sheetFormatPr defaultColWidth="9.140625" defaultRowHeight="15"/>
  <cols>
    <col min="1" max="1" width="7.140625" style="8" customWidth="1"/>
    <col min="2" max="2" width="50.00390625" style="16" customWidth="1"/>
    <col min="3" max="3" width="33.421875" style="16" customWidth="1"/>
    <col min="4" max="4" width="24.421875" style="8" customWidth="1"/>
    <col min="5" max="5" width="16.00390625" style="8" customWidth="1"/>
    <col min="6" max="6" width="8.421875" style="8" customWidth="1"/>
    <col min="7" max="7" width="10.28125" style="8" customWidth="1"/>
    <col min="8" max="8" width="6.28125" style="8" customWidth="1"/>
    <col min="9" max="9" width="16.140625" style="8" customWidth="1"/>
    <col min="10" max="10" width="9.00390625" style="8" customWidth="1"/>
    <col min="11" max="11" width="10.8515625" style="8" customWidth="1"/>
    <col min="12" max="12" width="14.28125" style="8" customWidth="1"/>
    <col min="13" max="13" width="16.57421875" style="8" customWidth="1"/>
  </cols>
  <sheetData>
    <row r="1" spans="10:13" ht="15">
      <c r="J1" s="10"/>
      <c r="K1" s="10" t="s">
        <v>35</v>
      </c>
      <c r="L1" s="10"/>
      <c r="M1" s="11"/>
    </row>
    <row r="2" spans="10:13" ht="15">
      <c r="J2" s="10"/>
      <c r="K2" s="71" t="s">
        <v>30</v>
      </c>
      <c r="L2" s="71"/>
      <c r="M2" s="71"/>
    </row>
    <row r="3" spans="10:13" ht="19.5" customHeight="1" thickBot="1">
      <c r="J3" s="9"/>
      <c r="K3" s="9"/>
      <c r="L3" s="9"/>
      <c r="M3" s="9" t="s">
        <v>34</v>
      </c>
    </row>
    <row r="4" spans="1:13" ht="39.75" customHeight="1" thickBot="1">
      <c r="A4" s="77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92.25" customHeight="1" thickBot="1">
      <c r="A5" s="68" t="s">
        <v>29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25.5" customHeight="1" thickBot="1">
      <c r="A6" s="72" t="s">
        <v>23</v>
      </c>
      <c r="B6" s="73"/>
      <c r="C6" s="73"/>
      <c r="D6" s="74"/>
      <c r="E6" s="75"/>
      <c r="F6" s="75"/>
      <c r="G6" s="75"/>
      <c r="H6" s="75"/>
      <c r="I6" s="75"/>
      <c r="J6" s="75"/>
      <c r="K6" s="75"/>
      <c r="L6" s="75"/>
      <c r="M6" s="76"/>
    </row>
    <row r="7" spans="1:13" ht="15" thickBot="1">
      <c r="A7" s="27" t="s">
        <v>0</v>
      </c>
      <c r="B7" s="17" t="s">
        <v>1</v>
      </c>
      <c r="C7" s="17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>
      <c r="A8" s="84" t="s">
        <v>12</v>
      </c>
      <c r="B8" s="89" t="s">
        <v>13</v>
      </c>
      <c r="C8" s="80" t="s">
        <v>26</v>
      </c>
      <c r="D8" s="91" t="s">
        <v>31</v>
      </c>
      <c r="E8" s="91" t="s">
        <v>33</v>
      </c>
      <c r="F8" s="80" t="s">
        <v>14</v>
      </c>
      <c r="G8" s="82" t="s">
        <v>15</v>
      </c>
      <c r="H8" s="86" t="s">
        <v>16</v>
      </c>
      <c r="I8" s="87"/>
      <c r="J8" s="87"/>
      <c r="K8" s="87"/>
      <c r="L8" s="87"/>
      <c r="M8" s="88"/>
    </row>
    <row r="9" spans="1:13" ht="61.5" customHeight="1">
      <c r="A9" s="85"/>
      <c r="B9" s="90"/>
      <c r="C9" s="81"/>
      <c r="D9" s="92"/>
      <c r="E9" s="93"/>
      <c r="F9" s="81"/>
      <c r="G9" s="83"/>
      <c r="H9" s="13" t="s">
        <v>27</v>
      </c>
      <c r="I9" s="50" t="s">
        <v>32</v>
      </c>
      <c r="J9" s="50" t="s">
        <v>17</v>
      </c>
      <c r="K9" s="50" t="s">
        <v>18</v>
      </c>
      <c r="L9" s="24" t="s">
        <v>19</v>
      </c>
      <c r="M9" s="25" t="s">
        <v>20</v>
      </c>
    </row>
    <row r="10" spans="1:13" ht="17.25" customHeight="1">
      <c r="A10" s="53" t="s">
        <v>45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82.5" customHeight="1">
      <c r="A11" s="14">
        <v>1</v>
      </c>
      <c r="B11" s="28" t="s">
        <v>36</v>
      </c>
      <c r="C11" s="52" t="s">
        <v>49</v>
      </c>
      <c r="D11" s="21"/>
      <c r="E11" s="22" t="s">
        <v>24</v>
      </c>
      <c r="F11" s="12" t="s">
        <v>25</v>
      </c>
      <c r="G11" s="26">
        <v>1</v>
      </c>
      <c r="H11" s="20">
        <v>21</v>
      </c>
      <c r="I11" s="23"/>
      <c r="J11" s="4">
        <f aca="true" t="shared" si="0" ref="J11">H11/100*I11</f>
        <v>0</v>
      </c>
      <c r="K11" s="4">
        <f aca="true" t="shared" si="1" ref="K11">I11+J11</f>
        <v>0</v>
      </c>
      <c r="L11" s="4">
        <f aca="true" t="shared" si="2" ref="L11">I11*G11</f>
        <v>0</v>
      </c>
      <c r="M11" s="15">
        <f aca="true" t="shared" si="3" ref="M11">K11*G11</f>
        <v>0</v>
      </c>
    </row>
    <row r="12" spans="1:13" ht="17.25" customHeight="1">
      <c r="A12" s="53" t="s">
        <v>44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</row>
    <row r="13" spans="1:13" ht="76.5" customHeight="1">
      <c r="A13" s="14">
        <v>2</v>
      </c>
      <c r="B13" s="28" t="s">
        <v>48</v>
      </c>
      <c r="C13" s="52" t="s">
        <v>49</v>
      </c>
      <c r="D13" s="21"/>
      <c r="E13" s="22" t="s">
        <v>24</v>
      </c>
      <c r="F13" s="12" t="s">
        <v>25</v>
      </c>
      <c r="G13" s="26">
        <v>1</v>
      </c>
      <c r="H13" s="20">
        <v>21</v>
      </c>
      <c r="I13" s="23"/>
      <c r="J13" s="4">
        <f aca="true" t="shared" si="4" ref="J13">H13/100*I13</f>
        <v>0</v>
      </c>
      <c r="K13" s="4">
        <f aca="true" t="shared" si="5" ref="K13">I13+J13</f>
        <v>0</v>
      </c>
      <c r="L13" s="4">
        <f aca="true" t="shared" si="6" ref="L13">I13*G13</f>
        <v>0</v>
      </c>
      <c r="M13" s="15">
        <f aca="true" t="shared" si="7" ref="M13">K13*G13</f>
        <v>0</v>
      </c>
    </row>
    <row r="14" spans="1:13" ht="91.5" customHeight="1">
      <c r="A14" s="14">
        <v>3</v>
      </c>
      <c r="B14" s="28" t="s">
        <v>39</v>
      </c>
      <c r="C14" s="52" t="s">
        <v>49</v>
      </c>
      <c r="D14" s="21"/>
      <c r="E14" s="22" t="s">
        <v>24</v>
      </c>
      <c r="F14" s="12" t="s">
        <v>25</v>
      </c>
      <c r="G14" s="26">
        <v>1</v>
      </c>
      <c r="H14" s="20">
        <v>21</v>
      </c>
      <c r="I14" s="23"/>
      <c r="J14" s="4">
        <f aca="true" t="shared" si="8" ref="J14:J16">H14/100*I14</f>
        <v>0</v>
      </c>
      <c r="K14" s="4">
        <f aca="true" t="shared" si="9" ref="K14:K16">I14+J14</f>
        <v>0</v>
      </c>
      <c r="L14" s="4">
        <f aca="true" t="shared" si="10" ref="L14:L16">I14*G14</f>
        <v>0</v>
      </c>
      <c r="M14" s="15">
        <f aca="true" t="shared" si="11" ref="M14:M16">K14*G14</f>
        <v>0</v>
      </c>
    </row>
    <row r="15" spans="1:13" ht="60.75" customHeight="1">
      <c r="A15" s="14">
        <v>4</v>
      </c>
      <c r="B15" s="18" t="s">
        <v>37</v>
      </c>
      <c r="C15" s="52" t="s">
        <v>49</v>
      </c>
      <c r="D15" s="21"/>
      <c r="E15" s="22" t="s">
        <v>24</v>
      </c>
      <c r="F15" s="12" t="s">
        <v>25</v>
      </c>
      <c r="G15" s="26">
        <v>1</v>
      </c>
      <c r="H15" s="20">
        <v>21</v>
      </c>
      <c r="I15" s="23"/>
      <c r="J15" s="4">
        <f t="shared" si="8"/>
        <v>0</v>
      </c>
      <c r="K15" s="4">
        <f t="shared" si="9"/>
        <v>0</v>
      </c>
      <c r="L15" s="4">
        <f t="shared" si="10"/>
        <v>0</v>
      </c>
      <c r="M15" s="15">
        <f t="shared" si="11"/>
        <v>0</v>
      </c>
    </row>
    <row r="16" spans="1:13" ht="60.75" customHeight="1">
      <c r="A16" s="14">
        <v>5</v>
      </c>
      <c r="B16" s="28" t="s">
        <v>38</v>
      </c>
      <c r="C16" s="52" t="s">
        <v>49</v>
      </c>
      <c r="D16" s="21"/>
      <c r="E16" s="22" t="s">
        <v>24</v>
      </c>
      <c r="F16" s="12" t="s">
        <v>25</v>
      </c>
      <c r="G16" s="26">
        <v>1</v>
      </c>
      <c r="H16" s="20">
        <v>21</v>
      </c>
      <c r="I16" s="23"/>
      <c r="J16" s="4">
        <f t="shared" si="8"/>
        <v>0</v>
      </c>
      <c r="K16" s="4">
        <f t="shared" si="9"/>
        <v>0</v>
      </c>
      <c r="L16" s="4">
        <f t="shared" si="10"/>
        <v>0</v>
      </c>
      <c r="M16" s="15">
        <f t="shared" si="11"/>
        <v>0</v>
      </c>
    </row>
    <row r="17" spans="1:13" ht="15.75" customHeight="1">
      <c r="A17" s="56" t="s">
        <v>46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1:13" ht="77.25" customHeight="1">
      <c r="A18" s="29">
        <v>6</v>
      </c>
      <c r="B18" s="18" t="s">
        <v>40</v>
      </c>
      <c r="C18" s="52" t="s">
        <v>49</v>
      </c>
      <c r="D18" s="51"/>
      <c r="E18" s="30" t="s">
        <v>24</v>
      </c>
      <c r="F18" s="31" t="s">
        <v>25</v>
      </c>
      <c r="G18" s="32">
        <v>2</v>
      </c>
      <c r="H18" s="33">
        <v>21</v>
      </c>
      <c r="I18" s="34"/>
      <c r="J18" s="35">
        <f aca="true" t="shared" si="12" ref="J18">H18/100*I18</f>
        <v>0</v>
      </c>
      <c r="K18" s="35">
        <f aca="true" t="shared" si="13" ref="K18">I18+J18</f>
        <v>0</v>
      </c>
      <c r="L18" s="35">
        <f aca="true" t="shared" si="14" ref="L18">I18*G18</f>
        <v>0</v>
      </c>
      <c r="M18" s="36">
        <f aca="true" t="shared" si="15" ref="M18">K18*G18</f>
        <v>0</v>
      </c>
    </row>
    <row r="19" spans="1:13" ht="15.75" customHeight="1">
      <c r="A19" s="56" t="s">
        <v>47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1:13" ht="63.75" customHeight="1">
      <c r="A20" s="14">
        <v>7</v>
      </c>
      <c r="B20" s="28" t="s">
        <v>41</v>
      </c>
      <c r="C20" s="52" t="s">
        <v>49</v>
      </c>
      <c r="D20" s="21"/>
      <c r="E20" s="22" t="s">
        <v>24</v>
      </c>
      <c r="F20" s="12" t="s">
        <v>25</v>
      </c>
      <c r="G20" s="26">
        <v>1</v>
      </c>
      <c r="H20" s="20">
        <v>21</v>
      </c>
      <c r="I20" s="23"/>
      <c r="J20" s="4">
        <f aca="true" t="shared" si="16" ref="J20">H20/100*I20</f>
        <v>0</v>
      </c>
      <c r="K20" s="4">
        <f aca="true" t="shared" si="17" ref="K20">I20+J20</f>
        <v>0</v>
      </c>
      <c r="L20" s="4">
        <f aca="true" t="shared" si="18" ref="L20">I20*G20</f>
        <v>0</v>
      </c>
      <c r="M20" s="15">
        <f aca="true" t="shared" si="19" ref="M20">K20*G20</f>
        <v>0</v>
      </c>
    </row>
    <row r="21" spans="1:13" ht="15.75" customHeight="1">
      <c r="A21" s="56" t="s">
        <v>43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1:13" ht="122.25" customHeight="1">
      <c r="A22" s="14">
        <v>8</v>
      </c>
      <c r="B22" s="28" t="s">
        <v>51</v>
      </c>
      <c r="C22" s="52" t="s">
        <v>50</v>
      </c>
      <c r="D22" s="21"/>
      <c r="E22" s="22" t="s">
        <v>24</v>
      </c>
      <c r="F22" s="12" t="s">
        <v>25</v>
      </c>
      <c r="G22" s="26">
        <v>1</v>
      </c>
      <c r="H22" s="20">
        <v>21</v>
      </c>
      <c r="I22" s="23"/>
      <c r="J22" s="4">
        <f aca="true" t="shared" si="20" ref="J22">H22/100*I22</f>
        <v>0</v>
      </c>
      <c r="K22" s="4">
        <f aca="true" t="shared" si="21" ref="K22">I22+J22</f>
        <v>0</v>
      </c>
      <c r="L22" s="4">
        <f aca="true" t="shared" si="22" ref="L22">I22*G22</f>
        <v>0</v>
      </c>
      <c r="M22" s="15">
        <f aca="true" t="shared" si="23" ref="M22">K22*G22</f>
        <v>0</v>
      </c>
    </row>
    <row r="23" spans="1:13" ht="76.5" customHeight="1">
      <c r="A23" s="14">
        <v>9</v>
      </c>
      <c r="B23" s="28" t="s">
        <v>52</v>
      </c>
      <c r="C23" s="52"/>
      <c r="D23" s="21"/>
      <c r="E23" s="22" t="s">
        <v>24</v>
      </c>
      <c r="F23" s="12" t="s">
        <v>25</v>
      </c>
      <c r="G23" s="26">
        <v>2</v>
      </c>
      <c r="H23" s="20">
        <v>21</v>
      </c>
      <c r="I23" s="23"/>
      <c r="J23" s="4">
        <f aca="true" t="shared" si="24" ref="J23">H23/100*I23</f>
        <v>0</v>
      </c>
      <c r="K23" s="4">
        <f aca="true" t="shared" si="25" ref="K23">I23+J23</f>
        <v>0</v>
      </c>
      <c r="L23" s="4">
        <f aca="true" t="shared" si="26" ref="L23">I23*G23</f>
        <v>0</v>
      </c>
      <c r="M23" s="15">
        <f aca="true" t="shared" si="27" ref="M23">K23*G23</f>
        <v>0</v>
      </c>
    </row>
    <row r="24" spans="1:13" ht="15" customHeight="1" thickBot="1">
      <c r="A24" s="43"/>
      <c r="B24" s="41"/>
      <c r="C24" s="42"/>
      <c r="D24" s="44"/>
      <c r="E24" s="45"/>
      <c r="F24" s="46"/>
      <c r="G24" s="47"/>
      <c r="H24" s="37"/>
      <c r="I24" s="48"/>
      <c r="J24" s="49"/>
      <c r="K24" s="49"/>
      <c r="L24" s="49"/>
      <c r="M24" s="49"/>
    </row>
    <row r="25" spans="1:13" ht="30.75" customHeight="1">
      <c r="A25" s="59" t="s">
        <v>21</v>
      </c>
      <c r="B25" s="60"/>
      <c r="C25" s="61"/>
      <c r="D25" s="38">
        <f>SUM(L11:L23)</f>
        <v>0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27.75" customHeight="1">
      <c r="A26" s="62" t="s">
        <v>17</v>
      </c>
      <c r="B26" s="63"/>
      <c r="C26" s="64"/>
      <c r="D26" s="39">
        <f>D27-D25</f>
        <v>0</v>
      </c>
      <c r="E26" s="5"/>
      <c r="F26" s="5"/>
      <c r="G26" s="5"/>
      <c r="H26" s="6"/>
      <c r="I26" s="6"/>
      <c r="J26" s="5"/>
      <c r="K26" s="5"/>
      <c r="L26" s="5"/>
      <c r="M26" s="5"/>
    </row>
    <row r="27" spans="1:13" ht="29.25" customHeight="1" thickBot="1">
      <c r="A27" s="65" t="s">
        <v>22</v>
      </c>
      <c r="B27" s="66"/>
      <c r="C27" s="67"/>
      <c r="D27" s="40">
        <f>SUM(M11:M23)</f>
        <v>0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ht="12.75" customHeight="1">
      <c r="A28" s="7"/>
      <c r="B28" s="19"/>
      <c r="C28" s="19"/>
      <c r="D28" s="7"/>
      <c r="E28" s="7"/>
      <c r="F28" s="7"/>
      <c r="G28" s="7"/>
      <c r="H28" s="7"/>
      <c r="I28" s="7"/>
      <c r="J28" s="7"/>
      <c r="K28" s="7"/>
      <c r="L28" s="7"/>
      <c r="M28" s="7"/>
    </row>
  </sheetData>
  <sheetProtection algorithmName="SHA-512" hashValue="k5NLkSfXWS358UD1SWGmYj5E+ROMD2NGLddnS0KPai73x6lcJZRkQK0nwAH88rQOP6v5x33nxZOhn9JaHb3tzQ==" saltValue="sfT7dIdoFwoW7CjPQAzK+g==" spinCount="100000" sheet="1" formatCells="0" formatColumns="0" formatRows="0"/>
  <mergeCells count="21">
    <mergeCell ref="A10:M10"/>
    <mergeCell ref="A5:M5"/>
    <mergeCell ref="K2:M2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C8:C9"/>
    <mergeCell ref="A12:M12"/>
    <mergeCell ref="A21:M21"/>
    <mergeCell ref="A25:C25"/>
    <mergeCell ref="A26:C26"/>
    <mergeCell ref="A27:C27"/>
    <mergeCell ref="A19:M19"/>
    <mergeCell ref="A17:M17"/>
  </mergeCells>
  <dataValidations count="1">
    <dataValidation type="list" allowBlank="1" showInputMessage="1" showErrorMessage="1" sqref="E11 E22:E24 E20 E13:E16 E18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2022-08-10T09:04:25Z</cp:lastPrinted>
  <dcterms:created xsi:type="dcterms:W3CDTF">2016-09-15T08:40:33Z</dcterms:created>
  <dcterms:modified xsi:type="dcterms:W3CDTF">2022-08-10T09:05:45Z</dcterms:modified>
  <cp:category/>
  <cp:version/>
  <cp:contentType/>
  <cp:contentStatus/>
</cp:coreProperties>
</file>