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780" yWindow="780" windowWidth="21645" windowHeight="11385" activeTab="0"/>
  </bookViews>
  <sheets>
    <sheet name="Ambulantní sety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<sst xmlns="http://schemas.openxmlformats.org/spreadsheetml/2006/main" count="93" uniqueCount="68">
  <si>
    <t>ks</t>
  </si>
  <si>
    <t>Název položky</t>
  </si>
  <si>
    <t>Katalog. číslo</t>
  </si>
  <si>
    <t>MJ</t>
  </si>
  <si>
    <t>Bližší specifikace</t>
  </si>
  <si>
    <t>set</t>
  </si>
  <si>
    <t>Cena bez DPH za MJ</t>
  </si>
  <si>
    <t>Cena s DPH za MJ</t>
  </si>
  <si>
    <t>Součásti:</t>
  </si>
  <si>
    <t>Set subclavia</t>
  </si>
  <si>
    <t xml:space="preserve">Náplast elastická absorpční 9x10 cm </t>
  </si>
  <si>
    <t>Jehla injekční 21G 0,8x40 mm, zelená</t>
  </si>
  <si>
    <t xml:space="preserve">Jehla injekční 22G 0,7x30 mm, černá </t>
  </si>
  <si>
    <t>Rouška  75x90 cm, samolepicí otvor 6x8 cm</t>
  </si>
  <si>
    <t>Stříkačky injekční  10ml, L-L, 3-dílná</t>
  </si>
  <si>
    <t>Miska 2-komorová 187x137x36 mm, bílá</t>
  </si>
  <si>
    <t>Set pro močovou katetrizaci</t>
  </si>
  <si>
    <t>Miska (227x178x50mm) 2 komory, čirá</t>
  </si>
  <si>
    <t xml:space="preserve">Stříkačka injekční 10ml, konus, 2-dílná </t>
  </si>
  <si>
    <t>Rouška  100x100cm, obalová - na stolek</t>
  </si>
  <si>
    <t>Set na malý převaz</t>
  </si>
  <si>
    <t>Miska 1-dílná 16x11x3 cm</t>
  </si>
  <si>
    <t>Set epidurální</t>
  </si>
  <si>
    <t xml:space="preserve">Tampon stáčený z gázy 30x30 cm, </t>
  </si>
  <si>
    <t>Rouška epidurální 75x80 cm, samolepicí otvor 6x14 cm, lepení v rozích roušky</t>
  </si>
  <si>
    <t>Set pro malé výkony</t>
  </si>
  <si>
    <t>P.č.</t>
  </si>
  <si>
    <t>SPECIFIKACE A CENY ZBOŽÍ</t>
  </si>
  <si>
    <t>Příloha č. 2 ZD</t>
  </si>
  <si>
    <t>Set pro centrální žilní kanylaci</t>
  </si>
  <si>
    <t>Miska dvoukomorová</t>
  </si>
  <si>
    <t>Tampon stáčený z gázy 30x30 cm</t>
  </si>
  <si>
    <t>Rouška dvouvrstvá 75x100 cm</t>
  </si>
  <si>
    <t>Rouška dvouvrstvá otvor Ø10 cm 100x120 cm</t>
  </si>
  <si>
    <t xml:space="preserve">Rouška na instrumentační stůl 100x120 cm </t>
  </si>
  <si>
    <t xml:space="preserve">Peán velký plastový délka 14 cm </t>
  </si>
  <si>
    <t>1.</t>
  </si>
  <si>
    <t>2.</t>
  </si>
  <si>
    <t>3.</t>
  </si>
  <si>
    <t>4.</t>
  </si>
  <si>
    <t>5.</t>
  </si>
  <si>
    <t>6.</t>
  </si>
  <si>
    <t>Výše DPH v %</t>
  </si>
  <si>
    <t>Předpoklá-daná spotřeba MJ /rok</t>
  </si>
  <si>
    <t>Cena bez DPH celkem spotřeba/rok</t>
  </si>
  <si>
    <t>Cena s DPH celkem spotřeba/rok</t>
  </si>
  <si>
    <t xml:space="preserve">Kompres z NT 7,5x7,5 cm,  4 vrstvy </t>
  </si>
  <si>
    <t>Svorka 14 cm, zelený, plast, pean</t>
  </si>
  <si>
    <t>náplast absorpční elastická 9x10 cm</t>
  </si>
  <si>
    <t xml:space="preserve">Jehla injekční 18G 1,2x40 mm, růžová </t>
  </si>
  <si>
    <t xml:space="preserve">Stříkačka injekční 5 ml, konus </t>
  </si>
  <si>
    <t>Pinzeta 13 cm, zelená, velká, plast</t>
  </si>
  <si>
    <t>Tampon stáčený z NT 20x20 cm</t>
  </si>
  <si>
    <t>Kompres z gázy 10x10 cm,  8 vrstev</t>
  </si>
  <si>
    <t>Rukavice latex bezpudrové, vel. M</t>
  </si>
  <si>
    <t>Rouška, 100x120cm - obalová - na stolek</t>
  </si>
  <si>
    <t>Rouška 3vr,T3-PAP 45x65 cm s otv. 7,5cm</t>
  </si>
  <si>
    <t>Rouška 75x100 cm, obalová - na stolek</t>
  </si>
  <si>
    <t>Kompres z gázy 7,5x7,5 cm</t>
  </si>
  <si>
    <t>pro část VZ č. 1 - Ambulantní sety</t>
  </si>
  <si>
    <t>Rouška  75x100 cm, zabalený set - na stolek</t>
  </si>
  <si>
    <t>Svorka 14 cm,  zelený, plast, pean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</si>
  <si>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</si>
  <si>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</si>
  <si>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</si>
  <si>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</si>
  <si>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Nůžky tupo-tupé, 12 cm, kov</t>
  </si>
  <si>
    <t>Počet setů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</si>
</sst>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>
        <color rgb="FF000000"/>
      </left>
      <right style="medium">
        <color rgb="FF000000"/>
      </right>
      <top/>
      <bottom style="medium"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8" fillId="0" borderId="1" xfId="20" applyFont="1" applyBorder="1" applyAlignment="1">
      <alignment vertical="center" wrapText="1"/>
      <protection/>
    </xf>
    <xf numFmtId="0" fontId="8" fillId="0" borderId="2" xfId="20" applyFont="1" applyBorder="1" applyAlignment="1">
      <alignment vertical="center" wrapTex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8" fillId="0" borderId="8" xfId="20" applyFont="1" applyBorder="1" applyAlignment="1">
      <alignment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20" applyFont="1" applyBorder="1" applyAlignment="1">
      <alignment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15" xfId="20" applyFont="1" applyBorder="1" applyAlignment="1">
      <alignment horizontal="center" vertical="center" wrapText="1"/>
      <protection/>
    </xf>
    <xf numFmtId="0" fontId="8" fillId="0" borderId="16" xfId="20" applyFont="1" applyBorder="1" applyAlignment="1">
      <alignment vertical="center" wrapText="1"/>
      <protection/>
    </xf>
    <xf numFmtId="0" fontId="0" fillId="0" borderId="16" xfId="0" applyBorder="1"/>
    <xf numFmtId="0" fontId="0" fillId="0" borderId="17" xfId="0" applyBorder="1"/>
    <xf numFmtId="0" fontId="9" fillId="0" borderId="18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3" fontId="12" fillId="3" borderId="22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center" vertical="center"/>
      <protection locked="0"/>
    </xf>
    <xf numFmtId="4" fontId="4" fillId="4" borderId="36" xfId="0" applyNumberFormat="1" applyFont="1" applyFill="1" applyBorder="1" applyAlignment="1" applyProtection="1">
      <alignment horizontal="center" vertical="center"/>
      <protection locked="0"/>
    </xf>
    <xf numFmtId="4" fontId="2" fillId="4" borderId="37" xfId="0" applyNumberFormat="1" applyFont="1" applyFill="1" applyBorder="1" applyAlignment="1" applyProtection="1">
      <alignment horizontal="center" vertical="center"/>
      <protection locked="0"/>
    </xf>
    <xf numFmtId="4" fontId="2" fillId="5" borderId="36" xfId="0" applyNumberFormat="1" applyFont="1" applyFill="1" applyBorder="1" applyAlignment="1">
      <alignment horizontal="center" vertical="center"/>
    </xf>
    <xf numFmtId="4" fontId="2" fillId="5" borderId="37" xfId="0" applyNumberFormat="1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center" vertical="center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39" xfId="0" applyNumberFormat="1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9" fontId="4" fillId="4" borderId="36" xfId="0" applyNumberFormat="1" applyFont="1" applyFill="1" applyBorder="1" applyAlignment="1" applyProtection="1">
      <alignment horizontal="center" vertical="center"/>
      <protection locked="0"/>
    </xf>
    <xf numFmtId="9" fontId="4" fillId="4" borderId="37" xfId="0" applyNumberFormat="1" applyFont="1" applyFill="1" applyBorder="1" applyAlignment="1" applyProtection="1">
      <alignment horizontal="center" vertical="center"/>
      <protection locked="0"/>
    </xf>
    <xf numFmtId="9" fontId="4" fillId="4" borderId="23" xfId="0" applyNumberFormat="1" applyFont="1" applyFill="1" applyBorder="1" applyAlignment="1" applyProtection="1">
      <alignment horizontal="center" vertical="center"/>
      <protection locked="0"/>
    </xf>
    <xf numFmtId="49" fontId="2" fillId="4" borderId="36" xfId="0" applyNumberFormat="1" applyFont="1" applyFill="1" applyBorder="1" applyAlignment="1" applyProtection="1">
      <alignment horizontal="center" vertical="center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4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 wrapText="1"/>
    </xf>
    <xf numFmtId="4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9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9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9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4" fontId="5" fillId="5" borderId="47" xfId="0" applyNumberFormat="1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4" fontId="5" fillId="5" borderId="52" xfId="0" applyNumberFormat="1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3" fontId="2" fillId="0" borderId="54" xfId="0" applyNumberFormat="1" applyFont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left"/>
    </xf>
    <xf numFmtId="0" fontId="5" fillId="3" borderId="56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/>
    </xf>
    <xf numFmtId="4" fontId="5" fillId="5" borderId="58" xfId="0" applyNumberFormat="1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4" fontId="2" fillId="4" borderId="23" xfId="0" applyNumberFormat="1" applyFont="1" applyFill="1" applyBorder="1" applyAlignment="1" applyProtection="1">
      <alignment horizontal="center" vertical="center"/>
      <protection locked="0"/>
    </xf>
    <xf numFmtId="4" fontId="4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5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showGridLines="0" tabSelected="1" workbookViewId="0" topLeftCell="A1">
      <selection activeCell="E4" sqref="E4:M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33.57421875" style="1" customWidth="1"/>
    <col min="4" max="4" width="6.140625" style="0" customWidth="1"/>
    <col min="5" max="5" width="7.28125" style="0" customWidth="1"/>
    <col min="6" max="6" width="10.28125" style="3" customWidth="1"/>
    <col min="7" max="7" width="10.57421875" style="0" customWidth="1"/>
    <col min="8" max="8" width="8.421875" style="0" customWidth="1"/>
    <col min="9" max="9" width="11.140625" style="2" customWidth="1"/>
    <col min="10" max="10" width="12.28125" style="2" customWidth="1"/>
    <col min="11" max="11" width="13.140625" style="2" customWidth="1"/>
    <col min="12" max="12" width="11.28125" style="2" customWidth="1"/>
    <col min="13" max="13" width="16.421875" style="2" customWidth="1"/>
  </cols>
  <sheetData>
    <row r="1" spans="9:13" ht="21" customHeight="1">
      <c r="I1" s="70" t="s">
        <v>28</v>
      </c>
      <c r="J1" s="70"/>
      <c r="K1" s="70"/>
      <c r="L1" s="70"/>
      <c r="M1" s="70"/>
    </row>
    <row r="2" spans="1:13" ht="39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1.5" customHeight="1" thickBot="1">
      <c r="A3" s="71" t="s">
        <v>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31.5" customHeight="1" thickBot="1">
      <c r="A4" s="39" t="s">
        <v>65</v>
      </c>
      <c r="B4" s="40"/>
      <c r="C4" s="40"/>
      <c r="D4" s="41"/>
      <c r="E4" s="42"/>
      <c r="F4" s="43"/>
      <c r="G4" s="43"/>
      <c r="H4" s="43"/>
      <c r="I4" s="43"/>
      <c r="J4" s="43"/>
      <c r="K4" s="43"/>
      <c r="L4" s="43"/>
      <c r="M4" s="44"/>
    </row>
    <row r="5" spans="1:13" ht="60.75" thickBot="1">
      <c r="A5" s="27" t="s">
        <v>26</v>
      </c>
      <c r="B5" s="28" t="s">
        <v>1</v>
      </c>
      <c r="C5" s="52" t="s">
        <v>4</v>
      </c>
      <c r="D5" s="53"/>
      <c r="E5" s="28" t="s">
        <v>3</v>
      </c>
      <c r="F5" s="29" t="s">
        <v>43</v>
      </c>
      <c r="G5" s="30" t="s">
        <v>6</v>
      </c>
      <c r="H5" s="30" t="s">
        <v>42</v>
      </c>
      <c r="I5" s="30" t="s">
        <v>7</v>
      </c>
      <c r="J5" s="30" t="s">
        <v>44</v>
      </c>
      <c r="K5" s="30" t="s">
        <v>45</v>
      </c>
      <c r="L5" s="31" t="s">
        <v>67</v>
      </c>
      <c r="M5" s="32" t="s">
        <v>2</v>
      </c>
    </row>
    <row r="6" spans="1:13" ht="16.5" thickBot="1">
      <c r="A6" s="69" t="s">
        <v>36</v>
      </c>
      <c r="B6" s="33" t="s">
        <v>9</v>
      </c>
      <c r="C6" s="6" t="s">
        <v>8</v>
      </c>
      <c r="D6" s="7" t="s">
        <v>0</v>
      </c>
      <c r="E6" s="35" t="s">
        <v>5</v>
      </c>
      <c r="F6" s="37">
        <v>90</v>
      </c>
      <c r="G6" s="45"/>
      <c r="H6" s="54"/>
      <c r="I6" s="47">
        <f>G6*(1+H6)</f>
        <v>0</v>
      </c>
      <c r="J6" s="47">
        <f>G6*F6</f>
        <v>0</v>
      </c>
      <c r="K6" s="47">
        <f>I6*F6</f>
        <v>0</v>
      </c>
      <c r="L6" s="57"/>
      <c r="M6" s="50"/>
    </row>
    <row r="7" spans="1:13" ht="16.5" thickBot="1">
      <c r="A7" s="69"/>
      <c r="B7" s="34"/>
      <c r="C7" s="10" t="s">
        <v>52</v>
      </c>
      <c r="D7" s="11">
        <v>5</v>
      </c>
      <c r="E7" s="36"/>
      <c r="F7" s="38"/>
      <c r="G7" s="46"/>
      <c r="H7" s="55"/>
      <c r="I7" s="48"/>
      <c r="J7" s="48"/>
      <c r="K7" s="48"/>
      <c r="L7" s="58"/>
      <c r="M7" s="51"/>
    </row>
    <row r="8" spans="1:13" ht="16.5" thickBot="1">
      <c r="A8" s="69"/>
      <c r="B8" s="34"/>
      <c r="C8" s="10" t="s">
        <v>10</v>
      </c>
      <c r="D8" s="11">
        <v>1</v>
      </c>
      <c r="E8" s="36"/>
      <c r="F8" s="38"/>
      <c r="G8" s="46"/>
      <c r="H8" s="55"/>
      <c r="I8" s="48"/>
      <c r="J8" s="48"/>
      <c r="K8" s="48"/>
      <c r="L8" s="58"/>
      <c r="M8" s="51"/>
    </row>
    <row r="9" spans="1:13" ht="17.25" customHeight="1" thickBot="1">
      <c r="A9" s="69"/>
      <c r="B9" s="34"/>
      <c r="C9" s="10" t="s">
        <v>11</v>
      </c>
      <c r="D9" s="11">
        <v>1</v>
      </c>
      <c r="E9" s="36"/>
      <c r="F9" s="38"/>
      <c r="G9" s="46"/>
      <c r="H9" s="55"/>
      <c r="I9" s="48"/>
      <c r="J9" s="48"/>
      <c r="K9" s="48"/>
      <c r="L9" s="58"/>
      <c r="M9" s="51"/>
    </row>
    <row r="10" spans="1:13" ht="16.5" thickBot="1">
      <c r="A10" s="69"/>
      <c r="B10" s="34"/>
      <c r="C10" s="10" t="s">
        <v>12</v>
      </c>
      <c r="D10" s="11">
        <v>1</v>
      </c>
      <c r="E10" s="36"/>
      <c r="F10" s="38"/>
      <c r="G10" s="46"/>
      <c r="H10" s="55"/>
      <c r="I10" s="48"/>
      <c r="J10" s="48"/>
      <c r="K10" s="48"/>
      <c r="L10" s="58"/>
      <c r="M10" s="51"/>
    </row>
    <row r="11" spans="1:13" ht="30.75" thickBot="1">
      <c r="A11" s="69"/>
      <c r="B11" s="34"/>
      <c r="C11" s="10" t="s">
        <v>13</v>
      </c>
      <c r="D11" s="11">
        <v>1</v>
      </c>
      <c r="E11" s="36"/>
      <c r="F11" s="38"/>
      <c r="G11" s="46"/>
      <c r="H11" s="55"/>
      <c r="I11" s="48"/>
      <c r="J11" s="48"/>
      <c r="K11" s="48"/>
      <c r="L11" s="58"/>
      <c r="M11" s="51"/>
    </row>
    <row r="12" spans="1:13" ht="16.5" thickBot="1">
      <c r="A12" s="69"/>
      <c r="B12" s="34"/>
      <c r="C12" s="10" t="s">
        <v>14</v>
      </c>
      <c r="D12" s="11">
        <v>2</v>
      </c>
      <c r="E12" s="36"/>
      <c r="F12" s="38"/>
      <c r="G12" s="46"/>
      <c r="H12" s="55"/>
      <c r="I12" s="48"/>
      <c r="J12" s="48"/>
      <c r="K12" s="48"/>
      <c r="L12" s="58"/>
      <c r="M12" s="51"/>
    </row>
    <row r="13" spans="1:13" ht="16.5" thickBot="1">
      <c r="A13" s="69"/>
      <c r="B13" s="34"/>
      <c r="C13" s="10" t="s">
        <v>61</v>
      </c>
      <c r="D13" s="11">
        <v>1</v>
      </c>
      <c r="E13" s="36"/>
      <c r="F13" s="38"/>
      <c r="G13" s="46"/>
      <c r="H13" s="55"/>
      <c r="I13" s="48"/>
      <c r="J13" s="48"/>
      <c r="K13" s="48"/>
      <c r="L13" s="58"/>
      <c r="M13" s="51"/>
    </row>
    <row r="14" spans="1:13" ht="16.5" thickBot="1">
      <c r="A14" s="69"/>
      <c r="B14" s="34"/>
      <c r="C14" s="10" t="s">
        <v>51</v>
      </c>
      <c r="D14" s="11">
        <v>1</v>
      </c>
      <c r="E14" s="36"/>
      <c r="F14" s="38"/>
      <c r="G14" s="46"/>
      <c r="H14" s="55"/>
      <c r="I14" s="48"/>
      <c r="J14" s="48"/>
      <c r="K14" s="48"/>
      <c r="L14" s="58"/>
      <c r="M14" s="51"/>
    </row>
    <row r="15" spans="1:13" ht="16.5" thickBot="1">
      <c r="A15" s="69"/>
      <c r="B15" s="34"/>
      <c r="C15" s="10" t="s">
        <v>66</v>
      </c>
      <c r="D15" s="11">
        <v>1</v>
      </c>
      <c r="E15" s="36"/>
      <c r="F15" s="38"/>
      <c r="G15" s="46"/>
      <c r="H15" s="55"/>
      <c r="I15" s="48"/>
      <c r="J15" s="48"/>
      <c r="K15" s="48"/>
      <c r="L15" s="58"/>
      <c r="M15" s="51"/>
    </row>
    <row r="16" spans="1:13" ht="30.75" thickBot="1">
      <c r="A16" s="69"/>
      <c r="B16" s="34"/>
      <c r="C16" s="10" t="s">
        <v>15</v>
      </c>
      <c r="D16" s="11">
        <v>1</v>
      </c>
      <c r="E16" s="36"/>
      <c r="F16" s="38"/>
      <c r="G16" s="46"/>
      <c r="H16" s="55"/>
      <c r="I16" s="48"/>
      <c r="J16" s="48"/>
      <c r="K16" s="48"/>
      <c r="L16" s="58"/>
      <c r="M16" s="51"/>
    </row>
    <row r="17" spans="1:13" ht="30.75" thickBot="1">
      <c r="A17" s="69"/>
      <c r="B17" s="34"/>
      <c r="C17" s="12" t="s">
        <v>60</v>
      </c>
      <c r="D17" s="13">
        <v>1</v>
      </c>
      <c r="E17" s="36"/>
      <c r="F17" s="38"/>
      <c r="G17" s="46"/>
      <c r="H17" s="56"/>
      <c r="I17" s="49"/>
      <c r="J17" s="49"/>
      <c r="K17" s="49"/>
      <c r="L17" s="59"/>
      <c r="M17" s="51"/>
    </row>
    <row r="18" spans="1:13" ht="16.5" thickBot="1">
      <c r="A18" s="69" t="s">
        <v>37</v>
      </c>
      <c r="B18" s="60" t="s">
        <v>16</v>
      </c>
      <c r="C18" s="14" t="s">
        <v>8</v>
      </c>
      <c r="D18" s="15" t="s">
        <v>0</v>
      </c>
      <c r="E18" s="35" t="s">
        <v>5</v>
      </c>
      <c r="F18" s="37">
        <v>178</v>
      </c>
      <c r="G18" s="64"/>
      <c r="H18" s="66"/>
      <c r="I18" s="47">
        <f>G18*(1+H18)</f>
        <v>0</v>
      </c>
      <c r="J18" s="47">
        <f>G18*F18</f>
        <v>0</v>
      </c>
      <c r="K18" s="47">
        <f>I18*F18</f>
        <v>0</v>
      </c>
      <c r="L18" s="57"/>
      <c r="M18" s="50"/>
    </row>
    <row r="19" spans="1:13" ht="16.5" thickBot="1">
      <c r="A19" s="69"/>
      <c r="B19" s="61"/>
      <c r="C19" s="4" t="s">
        <v>52</v>
      </c>
      <c r="D19" s="8">
        <v>4</v>
      </c>
      <c r="E19" s="63"/>
      <c r="F19" s="38"/>
      <c r="G19" s="65"/>
      <c r="H19" s="67"/>
      <c r="I19" s="48"/>
      <c r="J19" s="48"/>
      <c r="K19" s="48"/>
      <c r="L19" s="58"/>
      <c r="M19" s="51"/>
    </row>
    <row r="20" spans="1:13" ht="28.5" customHeight="1" thickBot="1">
      <c r="A20" s="69"/>
      <c r="B20" s="61"/>
      <c r="C20" s="4" t="s">
        <v>17</v>
      </c>
      <c r="D20" s="8">
        <v>1</v>
      </c>
      <c r="E20" s="63"/>
      <c r="F20" s="38"/>
      <c r="G20" s="65"/>
      <c r="H20" s="67"/>
      <c r="I20" s="48"/>
      <c r="J20" s="48"/>
      <c r="K20" s="48"/>
      <c r="L20" s="58"/>
      <c r="M20" s="51"/>
    </row>
    <row r="21" spans="1:13" ht="26.25" customHeight="1" thickBot="1">
      <c r="A21" s="69"/>
      <c r="B21" s="61"/>
      <c r="C21" s="4" t="s">
        <v>18</v>
      </c>
      <c r="D21" s="8">
        <v>1</v>
      </c>
      <c r="E21" s="63"/>
      <c r="F21" s="38"/>
      <c r="G21" s="65"/>
      <c r="H21" s="67"/>
      <c r="I21" s="48"/>
      <c r="J21" s="48"/>
      <c r="K21" s="48"/>
      <c r="L21" s="58"/>
      <c r="M21" s="51"/>
    </row>
    <row r="22" spans="1:13" ht="16.5" thickBot="1">
      <c r="A22" s="69"/>
      <c r="B22" s="61"/>
      <c r="C22" s="4" t="s">
        <v>51</v>
      </c>
      <c r="D22" s="8">
        <v>1</v>
      </c>
      <c r="E22" s="63"/>
      <c r="F22" s="38"/>
      <c r="G22" s="65"/>
      <c r="H22" s="67"/>
      <c r="I22" s="48"/>
      <c r="J22" s="48"/>
      <c r="K22" s="48"/>
      <c r="L22" s="58"/>
      <c r="M22" s="51"/>
    </row>
    <row r="23" spans="1:13" ht="16.5" thickBot="1">
      <c r="A23" s="69"/>
      <c r="B23" s="61"/>
      <c r="C23" s="4" t="s">
        <v>54</v>
      </c>
      <c r="D23" s="8">
        <v>2</v>
      </c>
      <c r="E23" s="63"/>
      <c r="F23" s="38"/>
      <c r="G23" s="65"/>
      <c r="H23" s="67"/>
      <c r="I23" s="48"/>
      <c r="J23" s="48"/>
      <c r="K23" s="48"/>
      <c r="L23" s="58"/>
      <c r="M23" s="51"/>
    </row>
    <row r="24" spans="1:13" ht="30" customHeight="1" thickBot="1">
      <c r="A24" s="69"/>
      <c r="B24" s="61"/>
      <c r="C24" s="4" t="s">
        <v>19</v>
      </c>
      <c r="D24" s="9">
        <v>1</v>
      </c>
      <c r="E24" s="63"/>
      <c r="F24" s="38"/>
      <c r="G24" s="65"/>
      <c r="H24" s="68"/>
      <c r="I24" s="49"/>
      <c r="J24" s="49"/>
      <c r="K24" s="49"/>
      <c r="L24" s="59"/>
      <c r="M24" s="51"/>
    </row>
    <row r="25" spans="1:13" ht="16.5" thickBot="1">
      <c r="A25" s="69" t="s">
        <v>38</v>
      </c>
      <c r="B25" s="60" t="s">
        <v>20</v>
      </c>
      <c r="C25" s="14" t="s">
        <v>8</v>
      </c>
      <c r="D25" s="16" t="s">
        <v>0</v>
      </c>
      <c r="E25" s="35" t="s">
        <v>5</v>
      </c>
      <c r="F25" s="37">
        <v>423</v>
      </c>
      <c r="G25" s="45"/>
      <c r="H25" s="54"/>
      <c r="I25" s="47">
        <f>G25*(1+H25)</f>
        <v>0</v>
      </c>
      <c r="J25" s="47">
        <f>G25*F25</f>
        <v>0</v>
      </c>
      <c r="K25" s="47">
        <f>I25*F25</f>
        <v>0</v>
      </c>
      <c r="L25" s="57"/>
      <c r="M25" s="50"/>
    </row>
    <row r="26" spans="1:13" ht="16.5" thickBot="1">
      <c r="A26" s="69"/>
      <c r="B26" s="61"/>
      <c r="C26" s="4" t="s">
        <v>52</v>
      </c>
      <c r="D26" s="8">
        <v>5</v>
      </c>
      <c r="E26" s="63"/>
      <c r="F26" s="38"/>
      <c r="G26" s="46"/>
      <c r="H26" s="55"/>
      <c r="I26" s="48"/>
      <c r="J26" s="48"/>
      <c r="K26" s="48"/>
      <c r="L26" s="58"/>
      <c r="M26" s="51"/>
    </row>
    <row r="27" spans="1:13" ht="16.5" thickBot="1">
      <c r="A27" s="69"/>
      <c r="B27" s="61"/>
      <c r="C27" s="4" t="s">
        <v>46</v>
      </c>
      <c r="D27" s="8">
        <v>5</v>
      </c>
      <c r="E27" s="63"/>
      <c r="F27" s="38"/>
      <c r="G27" s="46"/>
      <c r="H27" s="55"/>
      <c r="I27" s="48"/>
      <c r="J27" s="48"/>
      <c r="K27" s="48"/>
      <c r="L27" s="58"/>
      <c r="M27" s="51"/>
    </row>
    <row r="28" spans="1:13" ht="16.5" thickBot="1">
      <c r="A28" s="69"/>
      <c r="B28" s="61"/>
      <c r="C28" s="4" t="s">
        <v>51</v>
      </c>
      <c r="D28" s="8">
        <v>1</v>
      </c>
      <c r="E28" s="63"/>
      <c r="F28" s="38"/>
      <c r="G28" s="46"/>
      <c r="H28" s="55"/>
      <c r="I28" s="48"/>
      <c r="J28" s="48"/>
      <c r="K28" s="48"/>
      <c r="L28" s="58"/>
      <c r="M28" s="51"/>
    </row>
    <row r="29" spans="1:13" ht="16.5" thickBot="1">
      <c r="A29" s="69"/>
      <c r="B29" s="61"/>
      <c r="C29" s="5" t="s">
        <v>21</v>
      </c>
      <c r="D29" s="9">
        <v>1</v>
      </c>
      <c r="E29" s="63"/>
      <c r="F29" s="38"/>
      <c r="G29" s="46"/>
      <c r="H29" s="56"/>
      <c r="I29" s="49"/>
      <c r="J29" s="49"/>
      <c r="K29" s="49"/>
      <c r="L29" s="59"/>
      <c r="M29" s="51"/>
    </row>
    <row r="30" spans="1:13" ht="16.5" thickBot="1">
      <c r="A30" s="69" t="s">
        <v>39</v>
      </c>
      <c r="B30" s="33" t="s">
        <v>22</v>
      </c>
      <c r="C30" s="26" t="s">
        <v>8</v>
      </c>
      <c r="D30" s="16" t="s">
        <v>0</v>
      </c>
      <c r="E30" s="35" t="s">
        <v>5</v>
      </c>
      <c r="F30" s="37">
        <v>360</v>
      </c>
      <c r="G30" s="45"/>
      <c r="H30" s="54"/>
      <c r="I30" s="47">
        <f>G30*(1+H30)</f>
        <v>0</v>
      </c>
      <c r="J30" s="47">
        <f>G30*F30</f>
        <v>0</v>
      </c>
      <c r="K30" s="47">
        <f>I30*F30</f>
        <v>0</v>
      </c>
      <c r="L30" s="57"/>
      <c r="M30" s="50"/>
    </row>
    <row r="31" spans="1:13" ht="16.5" thickBot="1">
      <c r="A31" s="69"/>
      <c r="B31" s="34"/>
      <c r="C31" s="4" t="s">
        <v>23</v>
      </c>
      <c r="D31" s="8">
        <v>3</v>
      </c>
      <c r="E31" s="63"/>
      <c r="F31" s="38"/>
      <c r="G31" s="46"/>
      <c r="H31" s="55"/>
      <c r="I31" s="48"/>
      <c r="J31" s="48"/>
      <c r="K31" s="48"/>
      <c r="L31" s="58"/>
      <c r="M31" s="51"/>
    </row>
    <row r="32" spans="1:13" ht="16.5" thickBot="1">
      <c r="A32" s="69"/>
      <c r="B32" s="34"/>
      <c r="C32" s="4" t="s">
        <v>53</v>
      </c>
      <c r="D32" s="8">
        <v>6</v>
      </c>
      <c r="E32" s="63"/>
      <c r="F32" s="38"/>
      <c r="G32" s="46"/>
      <c r="H32" s="55"/>
      <c r="I32" s="48"/>
      <c r="J32" s="48"/>
      <c r="K32" s="48"/>
      <c r="L32" s="58"/>
      <c r="M32" s="51"/>
    </row>
    <row r="33" spans="1:13" ht="16.5" thickBot="1">
      <c r="A33" s="69"/>
      <c r="B33" s="34"/>
      <c r="C33" s="4" t="s">
        <v>50</v>
      </c>
      <c r="D33" s="8">
        <v>1</v>
      </c>
      <c r="E33" s="63"/>
      <c r="F33" s="38"/>
      <c r="G33" s="46"/>
      <c r="H33" s="55"/>
      <c r="I33" s="48"/>
      <c r="J33" s="48"/>
      <c r="K33" s="48"/>
      <c r="L33" s="58"/>
      <c r="M33" s="51"/>
    </row>
    <row r="34" spans="1:13" ht="19.5" customHeight="1" thickBot="1">
      <c r="A34" s="69"/>
      <c r="B34" s="34"/>
      <c r="C34" s="4" t="s">
        <v>49</v>
      </c>
      <c r="D34" s="8">
        <v>1</v>
      </c>
      <c r="E34" s="63"/>
      <c r="F34" s="38"/>
      <c r="G34" s="46"/>
      <c r="H34" s="55"/>
      <c r="I34" s="48"/>
      <c r="J34" s="48"/>
      <c r="K34" s="48"/>
      <c r="L34" s="58"/>
      <c r="M34" s="51"/>
    </row>
    <row r="35" spans="1:13" ht="16.5" thickBot="1">
      <c r="A35" s="69"/>
      <c r="B35" s="34"/>
      <c r="C35" s="4" t="s">
        <v>12</v>
      </c>
      <c r="D35" s="8">
        <v>1</v>
      </c>
      <c r="E35" s="63"/>
      <c r="F35" s="38"/>
      <c r="G35" s="46"/>
      <c r="H35" s="55"/>
      <c r="I35" s="48"/>
      <c r="J35" s="48"/>
      <c r="K35" s="48"/>
      <c r="L35" s="58"/>
      <c r="M35" s="51"/>
    </row>
    <row r="36" spans="1:13" ht="16.5" thickBot="1">
      <c r="A36" s="69"/>
      <c r="B36" s="34"/>
      <c r="C36" s="4" t="s">
        <v>48</v>
      </c>
      <c r="D36" s="8">
        <v>1</v>
      </c>
      <c r="E36" s="63"/>
      <c r="F36" s="38"/>
      <c r="G36" s="46"/>
      <c r="H36" s="55"/>
      <c r="I36" s="48"/>
      <c r="J36" s="48"/>
      <c r="K36" s="48"/>
      <c r="L36" s="58"/>
      <c r="M36" s="51"/>
    </row>
    <row r="37" spans="1:13" ht="45.75" thickBot="1">
      <c r="A37" s="69"/>
      <c r="B37" s="34"/>
      <c r="C37" s="4" t="s">
        <v>24</v>
      </c>
      <c r="D37" s="8">
        <v>1</v>
      </c>
      <c r="E37" s="63"/>
      <c r="F37" s="38"/>
      <c r="G37" s="46"/>
      <c r="H37" s="55"/>
      <c r="I37" s="48"/>
      <c r="J37" s="48"/>
      <c r="K37" s="48"/>
      <c r="L37" s="58"/>
      <c r="M37" s="51"/>
    </row>
    <row r="38" spans="1:13" ht="16.5" thickBot="1">
      <c r="A38" s="69"/>
      <c r="B38" s="34"/>
      <c r="C38" s="4" t="s">
        <v>47</v>
      </c>
      <c r="D38" s="8">
        <v>1</v>
      </c>
      <c r="E38" s="63"/>
      <c r="F38" s="38"/>
      <c r="G38" s="46"/>
      <c r="H38" s="55"/>
      <c r="I38" s="48"/>
      <c r="J38" s="48"/>
      <c r="K38" s="48"/>
      <c r="L38" s="58"/>
      <c r="M38" s="51"/>
    </row>
    <row r="39" spans="1:13" ht="16.5" thickBot="1">
      <c r="A39" s="69"/>
      <c r="B39" s="34"/>
      <c r="C39" s="4" t="s">
        <v>54</v>
      </c>
      <c r="D39" s="8">
        <v>2</v>
      </c>
      <c r="E39" s="63"/>
      <c r="F39" s="38"/>
      <c r="G39" s="46"/>
      <c r="H39" s="55"/>
      <c r="I39" s="48"/>
      <c r="J39" s="48"/>
      <c r="K39" s="48"/>
      <c r="L39" s="58"/>
      <c r="M39" s="51"/>
    </row>
    <row r="40" spans="1:13" ht="16.5" thickBot="1">
      <c r="A40" s="69"/>
      <c r="B40" s="34"/>
      <c r="C40" s="4" t="s">
        <v>21</v>
      </c>
      <c r="D40" s="8">
        <v>1</v>
      </c>
      <c r="E40" s="63"/>
      <c r="F40" s="38"/>
      <c r="G40" s="46"/>
      <c r="H40" s="55"/>
      <c r="I40" s="48"/>
      <c r="J40" s="48"/>
      <c r="K40" s="48"/>
      <c r="L40" s="58"/>
      <c r="M40" s="51"/>
    </row>
    <row r="41" spans="1:13" ht="30.75" thickBot="1">
      <c r="A41" s="69"/>
      <c r="B41" s="34"/>
      <c r="C41" s="5" t="s">
        <v>55</v>
      </c>
      <c r="D41" s="9">
        <v>1</v>
      </c>
      <c r="E41" s="63"/>
      <c r="F41" s="38"/>
      <c r="G41" s="46"/>
      <c r="H41" s="56"/>
      <c r="I41" s="49"/>
      <c r="J41" s="49"/>
      <c r="K41" s="49"/>
      <c r="L41" s="59"/>
      <c r="M41" s="51"/>
    </row>
    <row r="42" spans="1:13" ht="16.5" thickBot="1">
      <c r="A42" s="69" t="s">
        <v>40</v>
      </c>
      <c r="B42" s="60" t="s">
        <v>25</v>
      </c>
      <c r="C42" s="26" t="s">
        <v>8</v>
      </c>
      <c r="D42" s="16" t="s">
        <v>0</v>
      </c>
      <c r="E42" s="35" t="s">
        <v>5</v>
      </c>
      <c r="F42" s="37">
        <v>310</v>
      </c>
      <c r="G42" s="45"/>
      <c r="H42" s="54"/>
      <c r="I42" s="47">
        <f>G42*(1+H42)</f>
        <v>0</v>
      </c>
      <c r="J42" s="47">
        <f>G42*F42</f>
        <v>0</v>
      </c>
      <c r="K42" s="47">
        <f>I42*F42</f>
        <v>0</v>
      </c>
      <c r="L42" s="57"/>
      <c r="M42" s="50"/>
    </row>
    <row r="43" spans="1:13" ht="16.5" thickBot="1">
      <c r="A43" s="69"/>
      <c r="B43" s="61"/>
      <c r="C43" s="4" t="s">
        <v>52</v>
      </c>
      <c r="D43" s="8">
        <v>5</v>
      </c>
      <c r="E43" s="63"/>
      <c r="F43" s="38"/>
      <c r="G43" s="46"/>
      <c r="H43" s="55"/>
      <c r="I43" s="48"/>
      <c r="J43" s="48"/>
      <c r="K43" s="48"/>
      <c r="L43" s="58"/>
      <c r="M43" s="51"/>
    </row>
    <row r="44" spans="1:13" ht="16.5" thickBot="1">
      <c r="A44" s="69"/>
      <c r="B44" s="61"/>
      <c r="C44" s="4" t="s">
        <v>46</v>
      </c>
      <c r="D44" s="8">
        <v>5</v>
      </c>
      <c r="E44" s="63"/>
      <c r="F44" s="38"/>
      <c r="G44" s="46"/>
      <c r="H44" s="55"/>
      <c r="I44" s="48"/>
      <c r="J44" s="48"/>
      <c r="K44" s="48"/>
      <c r="L44" s="58"/>
      <c r="M44" s="51"/>
    </row>
    <row r="45" spans="1:13" ht="30.75" thickBot="1">
      <c r="A45" s="69"/>
      <c r="B45" s="61"/>
      <c r="C45" s="4" t="s">
        <v>56</v>
      </c>
      <c r="D45" s="8">
        <v>1</v>
      </c>
      <c r="E45" s="63"/>
      <c r="F45" s="38"/>
      <c r="G45" s="46"/>
      <c r="H45" s="55"/>
      <c r="I45" s="48"/>
      <c r="J45" s="48"/>
      <c r="K45" s="48"/>
      <c r="L45" s="58"/>
      <c r="M45" s="51"/>
    </row>
    <row r="46" spans="1:13" ht="30.75" thickBot="1">
      <c r="A46" s="69"/>
      <c r="B46" s="61"/>
      <c r="C46" s="4" t="s">
        <v>15</v>
      </c>
      <c r="D46" s="8">
        <v>1</v>
      </c>
      <c r="E46" s="63"/>
      <c r="F46" s="38"/>
      <c r="G46" s="46"/>
      <c r="H46" s="55"/>
      <c r="I46" s="48"/>
      <c r="J46" s="48"/>
      <c r="K46" s="48"/>
      <c r="L46" s="58"/>
      <c r="M46" s="51"/>
    </row>
    <row r="47" spans="1:13" ht="30.75" thickBot="1">
      <c r="A47" s="69"/>
      <c r="B47" s="73"/>
      <c r="C47" s="17" t="s">
        <v>57</v>
      </c>
      <c r="D47" s="18">
        <v>1</v>
      </c>
      <c r="E47" s="74"/>
      <c r="F47" s="85"/>
      <c r="G47" s="91"/>
      <c r="H47" s="56"/>
      <c r="I47" s="49"/>
      <c r="J47" s="49"/>
      <c r="K47" s="49"/>
      <c r="L47" s="59"/>
      <c r="M47" s="62"/>
    </row>
    <row r="48" spans="1:13" ht="16.5" thickBot="1">
      <c r="A48" s="69" t="s">
        <v>41</v>
      </c>
      <c r="B48" s="60" t="s">
        <v>29</v>
      </c>
      <c r="C48" s="6" t="s">
        <v>8</v>
      </c>
      <c r="D48" s="15" t="s">
        <v>0</v>
      </c>
      <c r="E48" s="35" t="s">
        <v>5</v>
      </c>
      <c r="F48" s="37">
        <v>240</v>
      </c>
      <c r="G48" s="92"/>
      <c r="H48" s="66"/>
      <c r="I48" s="47">
        <f>G48*(1+H48)</f>
        <v>0</v>
      </c>
      <c r="J48" s="47">
        <f>G48*F48</f>
        <v>0</v>
      </c>
      <c r="K48" s="47">
        <f>I48*F48</f>
        <v>0</v>
      </c>
      <c r="L48" s="57"/>
      <c r="M48" s="50"/>
    </row>
    <row r="49" spans="1:13" ht="16.5" thickBot="1">
      <c r="A49" s="69"/>
      <c r="B49" s="61"/>
      <c r="C49" s="21" t="s">
        <v>31</v>
      </c>
      <c r="D49" s="19">
        <v>8</v>
      </c>
      <c r="E49" s="63"/>
      <c r="F49" s="38"/>
      <c r="G49" s="93"/>
      <c r="H49" s="67"/>
      <c r="I49" s="48"/>
      <c r="J49" s="48"/>
      <c r="K49" s="48"/>
      <c r="L49" s="58"/>
      <c r="M49" s="51"/>
    </row>
    <row r="50" spans="1:13" ht="16.5" thickBot="1">
      <c r="A50" s="69"/>
      <c r="B50" s="61"/>
      <c r="C50" s="21" t="s">
        <v>58</v>
      </c>
      <c r="D50" s="19">
        <v>5</v>
      </c>
      <c r="E50" s="63"/>
      <c r="F50" s="38"/>
      <c r="G50" s="93"/>
      <c r="H50" s="67"/>
      <c r="I50" s="48"/>
      <c r="J50" s="48"/>
      <c r="K50" s="48"/>
      <c r="L50" s="58"/>
      <c r="M50" s="51"/>
    </row>
    <row r="51" spans="1:13" ht="16.5" thickBot="1">
      <c r="A51" s="69"/>
      <c r="B51" s="61"/>
      <c r="C51" s="21" t="s">
        <v>32</v>
      </c>
      <c r="D51" s="19">
        <v>2</v>
      </c>
      <c r="E51" s="63"/>
      <c r="F51" s="38"/>
      <c r="G51" s="93"/>
      <c r="H51" s="67"/>
      <c r="I51" s="48"/>
      <c r="J51" s="48"/>
      <c r="K51" s="48"/>
      <c r="L51" s="58"/>
      <c r="M51" s="51"/>
    </row>
    <row r="52" spans="1:13" ht="30.75" thickBot="1">
      <c r="A52" s="69"/>
      <c r="B52" s="61"/>
      <c r="C52" s="21" t="s">
        <v>33</v>
      </c>
      <c r="D52" s="19">
        <v>1</v>
      </c>
      <c r="E52" s="63"/>
      <c r="F52" s="38"/>
      <c r="G52" s="93"/>
      <c r="H52" s="67"/>
      <c r="I52" s="48"/>
      <c r="J52" s="48"/>
      <c r="K52" s="48"/>
      <c r="L52" s="58"/>
      <c r="M52" s="51"/>
    </row>
    <row r="53" spans="1:13" ht="30.75" thickBot="1">
      <c r="A53" s="69"/>
      <c r="B53" s="61"/>
      <c r="C53" s="21" t="s">
        <v>34</v>
      </c>
      <c r="D53" s="25">
        <v>1</v>
      </c>
      <c r="E53" s="63"/>
      <c r="F53" s="38"/>
      <c r="G53" s="93"/>
      <c r="H53" s="67"/>
      <c r="I53" s="48"/>
      <c r="J53" s="48"/>
      <c r="K53" s="48"/>
      <c r="L53" s="58"/>
      <c r="M53" s="51"/>
    </row>
    <row r="54" spans="1:13" ht="16.5" thickBot="1">
      <c r="A54" s="69"/>
      <c r="B54" s="61"/>
      <c r="C54" s="22" t="s">
        <v>35</v>
      </c>
      <c r="D54" s="24">
        <v>1</v>
      </c>
      <c r="E54" s="63"/>
      <c r="F54" s="38"/>
      <c r="G54" s="93"/>
      <c r="H54" s="67"/>
      <c r="I54" s="48"/>
      <c r="J54" s="48"/>
      <c r="K54" s="48"/>
      <c r="L54" s="58"/>
      <c r="M54" s="51"/>
    </row>
    <row r="55" spans="1:13" ht="16.5" thickBot="1">
      <c r="A55" s="69"/>
      <c r="B55" s="73"/>
      <c r="C55" s="23" t="s">
        <v>30</v>
      </c>
      <c r="D55" s="20">
        <v>1</v>
      </c>
      <c r="E55" s="74"/>
      <c r="F55" s="85"/>
      <c r="G55" s="94"/>
      <c r="H55" s="68"/>
      <c r="I55" s="49"/>
      <c r="J55" s="49"/>
      <c r="K55" s="49"/>
      <c r="L55" s="59"/>
      <c r="M55" s="62"/>
    </row>
    <row r="56" ht="15.75" thickBot="1"/>
    <row r="57" spans="1:8" ht="27" customHeight="1">
      <c r="A57" s="86" t="s">
        <v>62</v>
      </c>
      <c r="B57" s="87"/>
      <c r="C57" s="87"/>
      <c r="D57" s="87"/>
      <c r="E57" s="87"/>
      <c r="F57" s="88"/>
      <c r="G57" s="89">
        <f>SUM(J6:J55)</f>
        <v>0</v>
      </c>
      <c r="H57" s="90"/>
    </row>
    <row r="58" spans="1:8" ht="27" customHeight="1">
      <c r="A58" s="75" t="s">
        <v>63</v>
      </c>
      <c r="B58" s="76"/>
      <c r="C58" s="76"/>
      <c r="D58" s="76"/>
      <c r="E58" s="76"/>
      <c r="F58" s="77"/>
      <c r="G58" s="78">
        <f>G59-G57</f>
        <v>0</v>
      </c>
      <c r="H58" s="79"/>
    </row>
    <row r="59" spans="1:8" ht="27" customHeight="1" thickBot="1">
      <c r="A59" s="80" t="s">
        <v>64</v>
      </c>
      <c r="B59" s="81"/>
      <c r="C59" s="81"/>
      <c r="D59" s="81"/>
      <c r="E59" s="81"/>
      <c r="F59" s="82"/>
      <c r="G59" s="83">
        <f>SUM(K6:K55)</f>
        <v>0</v>
      </c>
      <c r="H59" s="84"/>
    </row>
  </sheetData>
  <sheetProtection sheet="1" objects="1" scenarios="1" formatCells="0" formatColumns="0" formatRows="0"/>
  <mergeCells count="78">
    <mergeCell ref="A58:F58"/>
    <mergeCell ref="G58:H58"/>
    <mergeCell ref="A59:F59"/>
    <mergeCell ref="G59:H59"/>
    <mergeCell ref="J42:J47"/>
    <mergeCell ref="B48:B55"/>
    <mergeCell ref="E48:E55"/>
    <mergeCell ref="F48:F55"/>
    <mergeCell ref="A57:F57"/>
    <mergeCell ref="G57:H57"/>
    <mergeCell ref="H48:H55"/>
    <mergeCell ref="J48:J55"/>
    <mergeCell ref="F42:F47"/>
    <mergeCell ref="G42:G47"/>
    <mergeCell ref="G48:G55"/>
    <mergeCell ref="I48:I55"/>
    <mergeCell ref="A48:A55"/>
    <mergeCell ref="J6:J17"/>
    <mergeCell ref="J18:J24"/>
    <mergeCell ref="I1:M1"/>
    <mergeCell ref="A30:A41"/>
    <mergeCell ref="A42:A47"/>
    <mergeCell ref="A3:M3"/>
    <mergeCell ref="A2:M2"/>
    <mergeCell ref="A6:A17"/>
    <mergeCell ref="A18:A24"/>
    <mergeCell ref="A25:A29"/>
    <mergeCell ref="I30:I41"/>
    <mergeCell ref="M30:M41"/>
    <mergeCell ref="B42:B47"/>
    <mergeCell ref="E42:E47"/>
    <mergeCell ref="B30:B41"/>
    <mergeCell ref="E30:E41"/>
    <mergeCell ref="M42:M47"/>
    <mergeCell ref="G30:G41"/>
    <mergeCell ref="M25:M29"/>
    <mergeCell ref="L30:L41"/>
    <mergeCell ref="K30:K41"/>
    <mergeCell ref="J30:J41"/>
    <mergeCell ref="J25:J29"/>
    <mergeCell ref="K25:K29"/>
    <mergeCell ref="L25:L29"/>
    <mergeCell ref="K42:K47"/>
    <mergeCell ref="L42:L47"/>
    <mergeCell ref="H25:H29"/>
    <mergeCell ref="H30:H41"/>
    <mergeCell ref="H42:H47"/>
    <mergeCell ref="M48:M55"/>
    <mergeCell ref="E18:E24"/>
    <mergeCell ref="F18:F24"/>
    <mergeCell ref="G18:G24"/>
    <mergeCell ref="I18:I24"/>
    <mergeCell ref="E25:E29"/>
    <mergeCell ref="F25:F29"/>
    <mergeCell ref="G25:G29"/>
    <mergeCell ref="I25:I29"/>
    <mergeCell ref="K18:K24"/>
    <mergeCell ref="L18:L24"/>
    <mergeCell ref="L48:L55"/>
    <mergeCell ref="H18:H24"/>
    <mergeCell ref="I42:I47"/>
    <mergeCell ref="K48:K55"/>
    <mergeCell ref="B6:B17"/>
    <mergeCell ref="E6:E17"/>
    <mergeCell ref="F6:F17"/>
    <mergeCell ref="F30:F41"/>
    <mergeCell ref="A4:D4"/>
    <mergeCell ref="E4:M4"/>
    <mergeCell ref="G6:G17"/>
    <mergeCell ref="I6:I17"/>
    <mergeCell ref="M6:M17"/>
    <mergeCell ref="C5:D5"/>
    <mergeCell ref="H6:H17"/>
    <mergeCell ref="K6:K17"/>
    <mergeCell ref="L6:L17"/>
    <mergeCell ref="M18:M24"/>
    <mergeCell ref="B18:B24"/>
    <mergeCell ref="B25:B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2022-11-03T08:39:58Z</cp:lastPrinted>
  <dcterms:created xsi:type="dcterms:W3CDTF">2019-07-31T09:02:39Z</dcterms:created>
  <dcterms:modified xsi:type="dcterms:W3CDTF">2022-11-09T09:49:30Z</dcterms:modified>
  <cp:category/>
  <cp:version/>
  <cp:contentType/>
  <cp:contentStatus/>
</cp:coreProperties>
</file>