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B45" lockStructure="1"/>
  <bookViews>
    <workbookView xWindow="240" yWindow="60" windowWidth="20115" windowHeight="8010"/>
  </bookViews>
  <sheets>
    <sheet name="Výpočet nabídky uchazeče" sheetId="1" r:id="rId1"/>
  </sheets>
  <calcPr calcId="145621" refMode="R1C1"/>
</workbook>
</file>

<file path=xl/calcChain.xml><?xml version="1.0" encoding="utf-8"?>
<calcChain xmlns="http://schemas.openxmlformats.org/spreadsheetml/2006/main">
  <c r="F10" i="1" l="1"/>
  <c r="F11" i="1"/>
  <c r="F24" i="1" l="1"/>
  <c r="F25" i="1"/>
  <c r="F26" i="1"/>
  <c r="F23" i="1"/>
  <c r="F9" i="1"/>
  <c r="F8" i="1"/>
  <c r="F7" i="1"/>
  <c r="F6" i="1"/>
  <c r="F5" i="1"/>
  <c r="F4" i="1"/>
  <c r="F27" i="1" l="1"/>
  <c r="F12" i="1"/>
  <c r="F13" i="1" s="1"/>
  <c r="F14" i="1" s="1"/>
  <c r="F16" i="1"/>
  <c r="F17" i="1" l="1"/>
  <c r="F18" i="1" s="1"/>
</calcChain>
</file>

<file path=xl/comments1.xml><?xml version="1.0" encoding="utf-8"?>
<comments xmlns="http://schemas.openxmlformats.org/spreadsheetml/2006/main">
  <authors>
    <author>Dimi3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38"/>
          </rPr>
          <t>Zadávací podmínka:</t>
        </r>
        <r>
          <rPr>
            <sz val="9"/>
            <color indexed="81"/>
            <rFont val="Tahoma"/>
            <family val="2"/>
            <charset val="238"/>
          </rPr>
          <t xml:space="preserve">
Pro modelový příklad se předpokládá 200 hodin (180 hodin v rámci stavby a 20 hodin v rámci projednání se zadavatelem)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Zadávací podmínka:</t>
        </r>
        <r>
          <rPr>
            <sz val="9"/>
            <color indexed="81"/>
            <rFont val="Tahoma"/>
            <family val="2"/>
            <charset val="238"/>
          </rPr>
          <t xml:space="preserve">
Uvede se cena v Kč / km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38"/>
          </rPr>
          <t>Zadávací podmínka:</t>
        </r>
        <r>
          <rPr>
            <sz val="9"/>
            <color indexed="81"/>
            <rFont val="Tahoma"/>
            <family val="2"/>
            <charset val="238"/>
          </rPr>
          <t xml:space="preserve">
Uvede se počet km z místa výjezdu (např. sídlo uchazeče, pobočka uchazeče, atd.) do místa plnění a zpět, takto stanovený počet km je pak stanoven jako maximální přípustný pro následnou fakturaci. Fakturace bude probíhat na základě skutečně ujetých km.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Zadávací podmínka:</t>
        </r>
        <r>
          <rPr>
            <sz val="9"/>
            <color indexed="81"/>
            <rFont val="Tahoma"/>
            <family val="2"/>
            <charset val="238"/>
          </rPr>
          <t xml:space="preserve">
Pro modelový příklad se předpokládá 40 cest k zadavateli (36 cest na stavbu vzhledem k týdenním kontrolním dnům a plnění cca 9 měsíců + 4 mimořádné cesty k projednání se zadavatelem)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38"/>
          </rPr>
          <t>Zadávací podmínka:</t>
        </r>
        <r>
          <rPr>
            <sz val="9"/>
            <color indexed="81"/>
            <rFont val="Tahoma"/>
            <family val="2"/>
            <charset val="238"/>
          </rPr>
          <t xml:space="preserve">
Doba od podpisu smlouvy o dílo do doby prokazatelného předání Studie zadavateli.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38"/>
          </rPr>
          <t>Zadávací podmínka:</t>
        </r>
        <r>
          <rPr>
            <sz val="9"/>
            <color indexed="81"/>
            <rFont val="Tahoma"/>
            <family val="2"/>
            <charset val="238"/>
          </rPr>
          <t xml:space="preserve">
Doba od prokazatelného předání schválené varianty Studie zadavatele dodavateli (projektantovi) do doby prokazatelného předání DUR na stavební úřad, přičemž v této době bude povinně zahrnuta doba 40 dní na zajištění stanovisek DOSS.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238"/>
          </rPr>
          <t>Zadávací podmínka:</t>
        </r>
        <r>
          <rPr>
            <sz val="9"/>
            <color indexed="81"/>
            <rFont val="Tahoma"/>
            <family val="2"/>
            <charset val="238"/>
          </rPr>
          <t xml:space="preserve">
Doba od data nabytí právní moci územního rozhodnutí do doby prokazatelného předání DSP na stavební úřad, přičemž v této době bude povinně zahrnuta doba 40 dní na zajištění stanovisek DOSS.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38"/>
          </rPr>
          <t>Zadávací podmínka:</t>
        </r>
        <r>
          <rPr>
            <sz val="9"/>
            <color indexed="81"/>
            <rFont val="Tahoma"/>
            <family val="2"/>
            <charset val="238"/>
          </rPr>
          <t xml:space="preserve">
Doba od data nabytí právní moci stavebního povolení do doby prokazatelného předání DPS zadavateli.</t>
        </r>
      </text>
    </comment>
  </commentList>
</comments>
</file>

<file path=xl/sharedStrings.xml><?xml version="1.0" encoding="utf-8"?>
<sst xmlns="http://schemas.openxmlformats.org/spreadsheetml/2006/main" count="38" uniqueCount="33">
  <si>
    <t>Dílčí část předmětu plnění:</t>
  </si>
  <si>
    <t>Hodinová sazba výkonu / za ztrátu času [Kč/hod.]</t>
  </si>
  <si>
    <t>Nabídka uchazeče:</t>
  </si>
  <si>
    <t>Cena celkem za dílčí část:</t>
  </si>
  <si>
    <t>CELKOVÁ NABÍDKOVÁ CENA BEZ DPH:</t>
  </si>
  <si>
    <t>CELKOVÁ NABÍDKOVÁ CENA VČ. DPH:</t>
  </si>
  <si>
    <t>VYČÍSLENÍ VÝŠE DPH:</t>
  </si>
  <si>
    <t>[Tato hodnota se uvede do krycího listu]</t>
  </si>
  <si>
    <t>Část 1 - Studie [cena za 2 studie]</t>
  </si>
  <si>
    <t>Část 2 - DUR</t>
  </si>
  <si>
    <t>Část 3 - Inženýring nad DUR</t>
  </si>
  <si>
    <t>[Kontrolní výpočet - tato hodnota se uvede do čl. IV. odst. 1 SoD a do řádku CENA CELKEM v Příloze č. 1 SoD]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</si>
  <si>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= Studie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</si>
  <si>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= DUR</t>
    </r>
  </si>
  <si>
    <t>CELKOVÁ DOBA PLNĚNÍ / POSKYTOVÁNÍ SLUŽEB:</t>
  </si>
  <si>
    <t>Celkem dnů za dílčí část:</t>
  </si>
  <si>
    <t>[Tato hodnota se uvede do krycího listu, tato hodnota bude hodnocena]</t>
  </si>
  <si>
    <t>Výpočet nabídkové ceny [75%]:</t>
  </si>
  <si>
    <t>Výpočet doby plnění / poskytování služeb [25%]:</t>
  </si>
  <si>
    <t>!!! Zadávací podmínka zadavatele: Zadavatel upozorňuje uchazeče, že uvedení chybných hodnot nebo v rozporu s výše uvedeným, povede k vyloučení uchazeče z předmětného zadávacího řízení !!!</t>
  </si>
  <si>
    <t>[Tato hodnota se uvede do krycího listu a do čl. III. písm. b) SoD, tato hodnota bude hodnocena]</t>
  </si>
  <si>
    <t>[Uvedená hodinová sazba v Kč/hod. se uvede do Doplňkových služeb na objednávku v Příloze č. 1 SoD]</t>
  </si>
  <si>
    <t>Cestovné [Kč/km a počet km]</t>
  </si>
  <si>
    <t>[Uvedené cestovné v Kč/km se uvede do Doplňkových služeb na objednávku v Příloze č. 1 SoD]</t>
  </si>
  <si>
    <t>Část 4 - DSP</t>
  </si>
  <si>
    <t>Část 5 - Inženýring nad DSP</t>
  </si>
  <si>
    <t>Část 6 - DPS</t>
  </si>
  <si>
    <t>Část 7 - Modelový příklad</t>
  </si>
  <si>
    <t>NABÍDKOVÁ CENA BEZ DPH ZA ČÁST 1 AŽ 6:</t>
  </si>
  <si>
    <t>VYČÍSLENÍ VÝŠE DPH ZA DÍLČÍ ČÁST 1 AŽ 6:</t>
  </si>
  <si>
    <t>CELKOVÁ NABÍDKOVÁ CENA VČ. DPH ZA DÍLČÍ ČÁST 1 AŽ 6: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</si>
  <si>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= DSP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</si>
  <si>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= DPS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</si>
</sst>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0&quot; km&quot;"/>
    <numFmt numFmtId="166" formatCode="0&quot; dnů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2" fillId="4" borderId="6" xfId="0" applyFont="1" applyFill="1" applyBorder="1"/>
    <xf numFmtId="164" fontId="0" fillId="0" borderId="9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6" xfId="0" applyBorder="1"/>
    <xf numFmtId="0" fontId="0" fillId="0" borderId="13" xfId="0" applyBorder="1"/>
    <xf numFmtId="164" fontId="0" fillId="4" borderId="6" xfId="0" applyNumberFormat="1" applyFill="1" applyBorder="1"/>
    <xf numFmtId="164" fontId="0" fillId="4" borderId="9" xfId="0" applyNumberFormat="1" applyFill="1" applyBorder="1"/>
    <xf numFmtId="164" fontId="0" fillId="4" borderId="12" xfId="0" applyNumberFormat="1" applyFill="1" applyBorder="1"/>
    <xf numFmtId="164" fontId="0" fillId="2" borderId="11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Alignment="1" applyProtection="1">
      <alignment horizontal="right"/>
      <protection locked="0"/>
    </xf>
    <xf numFmtId="0" fontId="2" fillId="4" borderId="4" xfId="0" applyFont="1" applyFill="1" applyBorder="1"/>
    <xf numFmtId="0" fontId="0" fillId="4" borderId="5" xfId="0" applyFill="1" applyBorder="1"/>
    <xf numFmtId="166" fontId="0" fillId="0" borderId="9" xfId="0" applyNumberFormat="1" applyBorder="1"/>
    <xf numFmtId="166" fontId="0" fillId="0" borderId="12" xfId="0" applyNumberFormat="1" applyBorder="1"/>
    <xf numFmtId="166" fontId="0" fillId="4" borderId="19" xfId="0" applyNumberFormat="1" applyFill="1" applyBorder="1"/>
    <xf numFmtId="0" fontId="6" fillId="0" borderId="0" xfId="0" applyFont="1"/>
    <xf numFmtId="0" fontId="7" fillId="0" borderId="0" xfId="0" applyFont="1"/>
    <xf numFmtId="166" fontId="0" fillId="2" borderId="11" xfId="0" applyNumberForma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166" fontId="0" fillId="2" borderId="8" xfId="0" applyNumberForma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164" fontId="0" fillId="2" borderId="8" xfId="0" applyNumberForma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0"/>
  <sheetViews>
    <sheetView tabSelected="1" zoomScale="90" zoomScaleNormal="90" workbookViewId="0"/>
  </sheetViews>
  <sheetFormatPr defaultRowHeight="15" x14ac:dyDescent="0.25"/>
  <cols>
    <col min="1" max="1" width="2.85546875" customWidth="1"/>
    <col min="2" max="2" width="23.42578125" customWidth="1"/>
    <col min="3" max="3" width="44.85546875" bestFit="1" customWidth="1"/>
    <col min="4" max="5" width="11.42578125" customWidth="1"/>
    <col min="6" max="6" width="23.5703125" bestFit="1" customWidth="1"/>
  </cols>
  <sheetData>
    <row r="1" spans="2:7" ht="15.75" thickBot="1" x14ac:dyDescent="0.3"/>
    <row r="2" spans="2:7" ht="15.75" thickBot="1" x14ac:dyDescent="0.3">
      <c r="B2" s="22" t="s">
        <v>17</v>
      </c>
      <c r="C2" s="23"/>
      <c r="D2" s="23"/>
      <c r="E2" s="23"/>
      <c r="F2" s="24"/>
    </row>
    <row r="3" spans="2:7" x14ac:dyDescent="0.25">
      <c r="B3" s="34" t="s">
        <v>0</v>
      </c>
      <c r="C3" s="31"/>
      <c r="D3" s="31" t="s">
        <v>2</v>
      </c>
      <c r="E3" s="31"/>
      <c r="F3" s="2" t="s">
        <v>3</v>
      </c>
    </row>
    <row r="4" spans="2:7" x14ac:dyDescent="0.25">
      <c r="B4" s="27" t="s">
        <v>8</v>
      </c>
      <c r="C4" s="28"/>
      <c r="D4" s="41"/>
      <c r="E4" s="41"/>
      <c r="F4" s="3">
        <f t="shared" ref="F4:F9" si="0">+D4</f>
        <v>0</v>
      </c>
    </row>
    <row r="5" spans="2:7" x14ac:dyDescent="0.25">
      <c r="B5" s="27" t="s">
        <v>9</v>
      </c>
      <c r="C5" s="28"/>
      <c r="D5" s="41"/>
      <c r="E5" s="41"/>
      <c r="F5" s="3">
        <f t="shared" si="0"/>
        <v>0</v>
      </c>
    </row>
    <row r="6" spans="2:7" x14ac:dyDescent="0.25">
      <c r="B6" s="27" t="s">
        <v>10</v>
      </c>
      <c r="C6" s="28"/>
      <c r="D6" s="41"/>
      <c r="E6" s="41"/>
      <c r="F6" s="3">
        <f t="shared" si="0"/>
        <v>0</v>
      </c>
    </row>
    <row r="7" spans="2:7" x14ac:dyDescent="0.25">
      <c r="B7" s="27" t="s">
        <v>24</v>
      </c>
      <c r="C7" s="28"/>
      <c r="D7" s="41"/>
      <c r="E7" s="41"/>
      <c r="F7" s="3">
        <f t="shared" si="0"/>
        <v>0</v>
      </c>
    </row>
    <row r="8" spans="2:7" x14ac:dyDescent="0.25">
      <c r="B8" s="27" t="s">
        <v>25</v>
      </c>
      <c r="C8" s="28"/>
      <c r="D8" s="41"/>
      <c r="E8" s="41"/>
      <c r="F8" s="3">
        <f t="shared" si="0"/>
        <v>0</v>
      </c>
    </row>
    <row r="9" spans="2:7" x14ac:dyDescent="0.25">
      <c r="B9" s="27" t="s">
        <v>26</v>
      </c>
      <c r="C9" s="28"/>
      <c r="D9" s="41"/>
      <c r="E9" s="41"/>
      <c r="F9" s="3">
        <f t="shared" si="0"/>
        <v>0</v>
      </c>
    </row>
    <row r="10" spans="2:7" x14ac:dyDescent="0.25">
      <c r="B10" s="25" t="s">
        <v>27</v>
      </c>
      <c r="C10" s="5" t="s">
        <v>1</v>
      </c>
      <c r="D10" s="41"/>
      <c r="E10" s="41"/>
      <c r="F10" s="3">
        <f>+D10*200</f>
        <v>0</v>
      </c>
      <c r="G10" s="18" t="s">
        <v>21</v>
      </c>
    </row>
    <row r="11" spans="2:7" ht="15.75" thickBot="1" x14ac:dyDescent="0.3">
      <c r="B11" s="26"/>
      <c r="C11" s="6" t="s">
        <v>22</v>
      </c>
      <c r="D11" s="10"/>
      <c r="E11" s="11"/>
      <c r="F11" s="4">
        <f>+(D11*E11)*40</f>
        <v>0</v>
      </c>
      <c r="G11" s="18" t="s">
        <v>23</v>
      </c>
    </row>
    <row r="12" spans="2:7" x14ac:dyDescent="0.25">
      <c r="C12" s="35" t="s">
        <v>4</v>
      </c>
      <c r="D12" s="36"/>
      <c r="E12" s="36"/>
      <c r="F12" s="7">
        <f>SUM(F4:F11)</f>
        <v>0</v>
      </c>
      <c r="G12" s="18" t="s">
        <v>16</v>
      </c>
    </row>
    <row r="13" spans="2:7" x14ac:dyDescent="0.25">
      <c r="C13" s="37" t="s">
        <v>6</v>
      </c>
      <c r="D13" s="38"/>
      <c r="E13" s="38"/>
      <c r="F13" s="8">
        <f>+F12*0.21</f>
        <v>0</v>
      </c>
      <c r="G13" s="18" t="s">
        <v>7</v>
      </c>
    </row>
    <row r="14" spans="2:7" ht="15.75" thickBot="1" x14ac:dyDescent="0.3">
      <c r="C14" s="39" t="s">
        <v>5</v>
      </c>
      <c r="D14" s="40"/>
      <c r="E14" s="40"/>
      <c r="F14" s="9">
        <f>+F12+F13</f>
        <v>0</v>
      </c>
      <c r="G14" s="18" t="s">
        <v>7</v>
      </c>
    </row>
    <row r="15" spans="2:7" ht="15.75" thickBot="1" x14ac:dyDescent="0.3">
      <c r="G15" s="18"/>
    </row>
    <row r="16" spans="2:7" x14ac:dyDescent="0.25">
      <c r="C16" s="35" t="s">
        <v>28</v>
      </c>
      <c r="D16" s="36"/>
      <c r="E16" s="36"/>
      <c r="F16" s="7">
        <f>SUM(F4:F9)</f>
        <v>0</v>
      </c>
      <c r="G16" s="18" t="s">
        <v>11</v>
      </c>
    </row>
    <row r="17" spans="2:7" x14ac:dyDescent="0.25">
      <c r="C17" s="37" t="s">
        <v>29</v>
      </c>
      <c r="D17" s="38"/>
      <c r="E17" s="38"/>
      <c r="F17" s="8">
        <f>+F16*0.21</f>
        <v>0</v>
      </c>
      <c r="G17" s="18" t="s">
        <v>11</v>
      </c>
    </row>
    <row r="18" spans="2:7" ht="15.75" thickBot="1" x14ac:dyDescent="0.3">
      <c r="C18" s="39" t="s">
        <v>30</v>
      </c>
      <c r="D18" s="40"/>
      <c r="E18" s="40"/>
      <c r="F18" s="9">
        <f>+F16+F17</f>
        <v>0</v>
      </c>
      <c r="G18" s="18" t="s">
        <v>11</v>
      </c>
    </row>
    <row r="19" spans="2:7" x14ac:dyDescent="0.25">
      <c r="C19" s="1"/>
      <c r="D19" s="1"/>
      <c r="E19" s="1"/>
    </row>
    <row r="20" spans="2:7" ht="15.75" thickBot="1" x14ac:dyDescent="0.3"/>
    <row r="21" spans="2:7" ht="15.75" thickBot="1" x14ac:dyDescent="0.3">
      <c r="B21" s="22" t="s">
        <v>18</v>
      </c>
      <c r="C21" s="23"/>
      <c r="D21" s="23"/>
      <c r="E21" s="23"/>
      <c r="F21" s="24"/>
    </row>
    <row r="22" spans="2:7" x14ac:dyDescent="0.25">
      <c r="B22" s="12" t="s">
        <v>0</v>
      </c>
      <c r="C22" s="13"/>
      <c r="D22" s="31" t="s">
        <v>2</v>
      </c>
      <c r="E22" s="32"/>
      <c r="F22" s="2" t="s">
        <v>15</v>
      </c>
    </row>
    <row r="23" spans="2:7" ht="18" x14ac:dyDescent="0.35">
      <c r="B23" s="27" t="s">
        <v>12</v>
      </c>
      <c r="C23" s="28"/>
      <c r="D23" s="33"/>
      <c r="E23" s="33"/>
      <c r="F23" s="14">
        <f>+D23</f>
        <v>0</v>
      </c>
    </row>
    <row r="24" spans="2:7" ht="18" x14ac:dyDescent="0.35">
      <c r="B24" s="27" t="s">
        <v>13</v>
      </c>
      <c r="C24" s="28"/>
      <c r="D24" s="33"/>
      <c r="E24" s="33"/>
      <c r="F24" s="14">
        <f t="shared" ref="F24:F26" si="1">+D24</f>
        <v>0</v>
      </c>
    </row>
    <row r="25" spans="2:7" ht="18" x14ac:dyDescent="0.35">
      <c r="B25" s="27" t="s">
        <v>31</v>
      </c>
      <c r="C25" s="28"/>
      <c r="D25" s="33"/>
      <c r="E25" s="33"/>
      <c r="F25" s="14">
        <f t="shared" si="1"/>
        <v>0</v>
      </c>
    </row>
    <row r="26" spans="2:7" ht="18.75" thickBot="1" x14ac:dyDescent="0.4">
      <c r="B26" s="29" t="s">
        <v>32</v>
      </c>
      <c r="C26" s="30"/>
      <c r="D26" s="19"/>
      <c r="E26" s="19"/>
      <c r="F26" s="15">
        <f t="shared" si="1"/>
        <v>0</v>
      </c>
    </row>
    <row r="27" spans="2:7" ht="15.75" thickBot="1" x14ac:dyDescent="0.3">
      <c r="C27" s="20" t="s">
        <v>14</v>
      </c>
      <c r="D27" s="21"/>
      <c r="E27" s="21"/>
      <c r="F27" s="16">
        <f>SUM(F23:F26)</f>
        <v>0</v>
      </c>
      <c r="G27" s="18" t="s">
        <v>20</v>
      </c>
    </row>
    <row r="30" spans="2:7" x14ac:dyDescent="0.25">
      <c r="B30" s="17" t="s">
        <v>19</v>
      </c>
    </row>
  </sheetData>
  <sheetProtection password="DB45" sheet="1" objects="1" scenarios="1"/>
  <mergeCells count="34">
    <mergeCell ref="D8:E8"/>
    <mergeCell ref="D7:E7"/>
    <mergeCell ref="D3:E3"/>
    <mergeCell ref="D4:E4"/>
    <mergeCell ref="D5:E5"/>
    <mergeCell ref="D6:E6"/>
    <mergeCell ref="B4:C4"/>
    <mergeCell ref="B5:C5"/>
    <mergeCell ref="B6:C6"/>
    <mergeCell ref="B7:C7"/>
    <mergeCell ref="B8:C8"/>
    <mergeCell ref="C14:E14"/>
    <mergeCell ref="C18:E18"/>
    <mergeCell ref="C16:E16"/>
    <mergeCell ref="C17:E17"/>
    <mergeCell ref="D9:E9"/>
    <mergeCell ref="D10:E10"/>
    <mergeCell ref="B9:C9"/>
    <mergeCell ref="D26:E26"/>
    <mergeCell ref="C27:E27"/>
    <mergeCell ref="B2:F2"/>
    <mergeCell ref="B21:F21"/>
    <mergeCell ref="B10:B11"/>
    <mergeCell ref="B23:C23"/>
    <mergeCell ref="B24:C24"/>
    <mergeCell ref="B25:C25"/>
    <mergeCell ref="B26:C26"/>
    <mergeCell ref="D22:E22"/>
    <mergeCell ref="D23:E23"/>
    <mergeCell ref="D24:E24"/>
    <mergeCell ref="D25:E25"/>
    <mergeCell ref="B3:C3"/>
    <mergeCell ref="C12:E12"/>
    <mergeCell ref="C13:E13"/>
  </mergeCells>
  <pageMargins left="0.7" right="0.7" top="0.78740157499999996" bottom="0.78740157499999996" header="0.3" footer="0.3"/>
  <pageSetup paperSize="28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nabídky uchazeče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Dimi3</dc:creator>
  <cp:lastModifiedBy>Ottova</cp:lastModifiedBy>
  <cp:lastPrinted>2016-06-13T12:20:23Z</cp:lastPrinted>
  <dcterms:created xsi:type="dcterms:W3CDTF">2016-05-04T07:06:19Z</dcterms:created>
  <dcterms:modified xsi:type="dcterms:W3CDTF">2016-06-13T12:21:43Z</dcterms:modified>
</cp:coreProperties>
</file>