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files_sprava_majetku\HUBENÁ\VESLÁK STŘECHA OPRAVA\výzva\"/>
    </mc:Choice>
  </mc:AlternateContent>
  <xr:revisionPtr revIDLastSave="0" documentId="13_ncr:1_{BFD4363D-F305-4133-ABEA-58E37D1B12E2}" xr6:coauthVersionLast="47" xr6:coauthVersionMax="47" xr10:uidLastSave="{00000000-0000-0000-0000-000000000000}"/>
  <bookViews>
    <workbookView xWindow="-108" yWindow="-108" windowWidth="23256" windowHeight="12576" xr2:uid="{4423C7E7-D361-42C7-AA42-706DAFCECF7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E43" i="1"/>
  <c r="E42" i="1"/>
  <c r="E41" i="1"/>
  <c r="E40" i="1"/>
  <c r="E39" i="1"/>
  <c r="E38" i="1"/>
  <c r="E34" i="1"/>
  <c r="E33" i="1"/>
  <c r="E32" i="1"/>
  <c r="E31" i="1"/>
  <c r="E30" i="1"/>
  <c r="E29" i="1"/>
  <c r="E28" i="1"/>
  <c r="E27" i="1"/>
  <c r="E26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35" i="1" l="1"/>
  <c r="E45" i="1"/>
  <c r="E46" i="1" l="1"/>
</calcChain>
</file>

<file path=xl/sharedStrings.xml><?xml version="1.0" encoding="utf-8"?>
<sst xmlns="http://schemas.openxmlformats.org/spreadsheetml/2006/main" count="79" uniqueCount="52">
  <si>
    <t>výkaz výměr</t>
  </si>
  <si>
    <t xml:space="preserve">                                                                 Výměna střešní krytiny na objektu kabin v areálu Veslák Nymburk</t>
  </si>
  <si>
    <t>Položka:</t>
  </si>
  <si>
    <t>Cena za jednotku:</t>
  </si>
  <si>
    <t>Množství:</t>
  </si>
  <si>
    <t>MJ</t>
  </si>
  <si>
    <t>celkem</t>
  </si>
  <si>
    <t>Materiál</t>
  </si>
  <si>
    <r>
      <t xml:space="preserve">Ocelová tašková krytina s povrchovou úpravou v tl. min. 35 </t>
    </r>
    <r>
      <rPr>
        <sz val="9"/>
        <rFont val="Calibri"/>
        <family val="2"/>
        <charset val="238"/>
      </rPr>
      <t>µ</t>
    </r>
    <r>
      <rPr>
        <sz val="9"/>
        <rFont val="Arial"/>
        <family val="2"/>
        <charset val="238"/>
      </rPr>
      <t>m, barva červenohnědá, kvalita minimálně jako např. Satjam PHM 35</t>
    </r>
  </si>
  <si>
    <t>m2</t>
  </si>
  <si>
    <t>Hřebenáč střední d.1,84 m.</t>
  </si>
  <si>
    <t>ks</t>
  </si>
  <si>
    <t>Čelo hřebenáče půlkulaté</t>
  </si>
  <si>
    <t>Samovrtný šroub do dřeva 4,8x35</t>
  </si>
  <si>
    <t>Samovrtný šroub do dřeva 4,8x16</t>
  </si>
  <si>
    <t>Větrací pás nároží</t>
  </si>
  <si>
    <t>bm</t>
  </si>
  <si>
    <t>Těsnící klín samolepící</t>
  </si>
  <si>
    <t>Ochranná větrací mřížka</t>
  </si>
  <si>
    <t xml:space="preserve">Větrací mřížka </t>
  </si>
  <si>
    <t>pás proti ptákům</t>
  </si>
  <si>
    <t>rolí</t>
  </si>
  <si>
    <t xml:space="preserve">Dotyková fólie s prolepem </t>
  </si>
  <si>
    <t>Střešní latě mořené 40x60 x 40000</t>
  </si>
  <si>
    <t>Hřebík Fe 100 (cena za kg)</t>
  </si>
  <si>
    <t>kg</t>
  </si>
  <si>
    <t xml:space="preserve">Hřebík FeZn 45 (balení)  vrut </t>
  </si>
  <si>
    <t xml:space="preserve">Hřebík FeZn 80 (balení)  vrut </t>
  </si>
  <si>
    <t>spojovací páska</t>
  </si>
  <si>
    <t xml:space="preserve">Správková barva </t>
  </si>
  <si>
    <t xml:space="preserve">Klempířina pozink lak hnědá </t>
  </si>
  <si>
    <t>Silikon transparentní</t>
  </si>
  <si>
    <t xml:space="preserve">Materiál komín klempířina </t>
  </si>
  <si>
    <t>kpl</t>
  </si>
  <si>
    <t>Doprava materiálu</t>
  </si>
  <si>
    <t xml:space="preserve">Odvoz staré krytiny, latí a folie </t>
  </si>
  <si>
    <t xml:space="preserve">Okapní plech pod krytinu </t>
  </si>
  <si>
    <t xml:space="preserve">Okapní plech pod folii </t>
  </si>
  <si>
    <t>Závětrná lišta r.š.400</t>
  </si>
  <si>
    <t>svod</t>
  </si>
  <si>
    <t>žlaby a háky</t>
  </si>
  <si>
    <t xml:space="preserve"> Cena materiálu bez DPH:</t>
  </si>
  <si>
    <t>Práce</t>
  </si>
  <si>
    <t>Oplechování komína</t>
  </si>
  <si>
    <t>Montáž klempířských prvků</t>
  </si>
  <si>
    <t xml:space="preserve">Doprava osob + pronájmu výtahu </t>
  </si>
  <si>
    <t>Montáž  lešení včetně pronájmu</t>
  </si>
  <si>
    <t>Cena práce bez DPH:</t>
  </si>
  <si>
    <t>CELKOVÁ CENA bez DPH:</t>
  </si>
  <si>
    <t>Demontáže  staré krytiny,  latí a folie vč. uložení na skládku</t>
  </si>
  <si>
    <t>Montáž krytiny, folie, latí</t>
  </si>
  <si>
    <t>montáž svodů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</si>
</sst>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164" formatCode="_-* #,##0.00\ _K_č_-;\-* #,##0.00\ _K_č_-;_-* &quot;-&quot;??\ _K_č_-;_-@_-"/>
    <numFmt numFmtId="165" formatCode="#,##0.0_ ;\-#,##0.0\ "/>
    <numFmt numFmtId="166" formatCode="#,##0.0"/>
    <numFmt numFmtId="167" formatCode="_-* #,##0.0\ &quot;Kč&quot;_-;\-* #,##0.0\ &quot;Kč&quot;_-;_-* &quot;-&quot;?\ &quot;Kč&quot;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Calibri"/>
      <family val="2"/>
      <charset val="238"/>
    </font>
    <font>
      <sz val="8"/>
      <name val="Arial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3" xfId="0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3" fillId="0" borderId="5" xfId="0" applyFont="1" applyBorder="1"/>
    <xf numFmtId="164" fontId="4" fillId="0" borderId="0" xfId="0" applyNumberFormat="1" applyFont="1"/>
    <xf numFmtId="1" fontId="4" fillId="0" borderId="0" xfId="0" applyNumberFormat="1" applyFont="1"/>
    <xf numFmtId="164" fontId="3" fillId="0" borderId="0" xfId="0" applyNumberFormat="1" applyFont="1"/>
    <xf numFmtId="16" fontId="3" fillId="0" borderId="3" xfId="0" applyNumberFormat="1" applyFont="1" applyBorder="1"/>
    <xf numFmtId="49" fontId="4" fillId="0" borderId="5" xfId="0" applyNumberFormat="1" applyFont="1" applyBorder="1" applyAlignment="1">
      <alignment wrapText="1"/>
    </xf>
    <xf numFmtId="164" fontId="4" fillId="0" borderId="5" xfId="0" applyNumberFormat="1" applyFont="1" applyBorder="1"/>
    <xf numFmtId="1" fontId="4" fillId="0" borderId="5" xfId="0" applyNumberFormat="1" applyFont="1" applyBorder="1"/>
    <xf numFmtId="164" fontId="3" fillId="0" borderId="5" xfId="0" applyNumberFormat="1" applyFont="1" applyBorder="1"/>
    <xf numFmtId="165" fontId="0" fillId="0" borderId="5" xfId="0" applyNumberFormat="1" applyBorder="1"/>
    <xf numFmtId="16" fontId="4" fillId="0" borderId="5" xfId="0" applyNumberFormat="1" applyFont="1" applyBorder="1"/>
    <xf numFmtId="0" fontId="4" fillId="0" borderId="5" xfId="0" applyFont="1" applyBorder="1"/>
    <xf numFmtId="0" fontId="4" fillId="0" borderId="3" xfId="0" applyFont="1" applyBorder="1"/>
    <xf numFmtId="0" fontId="3" fillId="0" borderId="3" xfId="0" applyFont="1" applyBorder="1"/>
    <xf numFmtId="166" fontId="0" fillId="0" borderId="4" xfId="0" applyNumberFormat="1" applyBorder="1"/>
    <xf numFmtId="164" fontId="3" fillId="0" borderId="0" xfId="0" applyNumberFormat="1" applyFont="1" applyAlignment="1">
      <alignment horizontal="left"/>
    </xf>
    <xf numFmtId="0" fontId="4" fillId="0" borderId="5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center"/>
    </xf>
    <xf numFmtId="166" fontId="0" fillId="0" borderId="5" xfId="0" applyNumberFormat="1" applyBorder="1"/>
    <xf numFmtId="164" fontId="4" fillId="0" borderId="5" xfId="0" applyNumberFormat="1" applyFont="1" applyBorder="1" applyAlignment="1">
      <alignment horizontal="left"/>
    </xf>
    <xf numFmtId="167" fontId="0" fillId="0" borderId="0" xfId="0" applyNumberFormat="1"/>
    <xf numFmtId="0" fontId="6" fillId="0" borderId="3" xfId="0" applyFont="1" applyBorder="1"/>
    <xf numFmtId="167" fontId="7" fillId="0" borderId="7" xfId="0" applyNumberFormat="1" applyFont="1" applyBorder="1" applyAlignment="1">
      <alignment horizontal="right"/>
    </xf>
    <xf numFmtId="166" fontId="0" fillId="0" borderId="8" xfId="0" applyNumberFormat="1" applyBorder="1"/>
    <xf numFmtId="0" fontId="0" fillId="0" borderId="9" xfId="0" applyBorder="1"/>
    <xf numFmtId="42" fontId="0" fillId="0" borderId="10" xfId="0" applyNumberFormat="1" applyBorder="1"/>
    <xf numFmtId="0" fontId="0" fillId="0" borderId="10" xfId="0" applyBorder="1"/>
    <xf numFmtId="0" fontId="0" fillId="0" borderId="11" xfId="0" applyBorder="1"/>
    <xf numFmtId="1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42" fontId="7" fillId="0" borderId="6" xfId="0" applyNumberFormat="1" applyFont="1" applyBorder="1" applyAlignment="1">
      <alignment horizontal="left"/>
    </xf>
    <xf numFmtId="42" fontId="7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8576-167E-460F-9CEA-E647515E36F6}">
  <dimension ref="A1:F47"/>
  <sheetViews>
    <sheetView tabSelected="1" topLeftCell="A25" workbookViewId="0">
      <selection activeCell="A38" sqref="A38"/>
    </sheetView>
  </sheetViews>
  <sheetFormatPr defaultRowHeight="14.4" x14ac:dyDescent="0.3"/>
  <cols>
    <col min="1" max="1" width="36.44140625" customWidth="1"/>
    <col min="2" max="2" width="15" customWidth="1"/>
    <col min="3" max="3" width="10" customWidth="1"/>
    <col min="4" max="4" width="5" customWidth="1"/>
    <col min="6" max="6" width="12.109375" bestFit="1" customWidth="1"/>
    <col min="7" max="7" width="15.109375" customWidth="1"/>
  </cols>
  <sheetData>
    <row r="1" spans="1:5" ht="17.399999999999999" customHeight="1" x14ac:dyDescent="0.3">
      <c r="A1" s="1"/>
      <c r="B1" s="1"/>
      <c r="C1" s="1"/>
      <c r="D1" s="2" t="s">
        <v>0</v>
      </c>
      <c r="E1" s="3"/>
    </row>
    <row r="2" spans="1:5" x14ac:dyDescent="0.3">
      <c r="A2" s="4"/>
      <c r="E2" s="5"/>
    </row>
    <row r="3" spans="1:5" ht="18" x14ac:dyDescent="0.3">
      <c r="A3" s="6" t="s">
        <v>1</v>
      </c>
      <c r="B3" s="7"/>
      <c r="E3" s="5"/>
    </row>
    <row r="4" spans="1:5" x14ac:dyDescent="0.3">
      <c r="A4" s="4"/>
      <c r="E4" s="5"/>
    </row>
    <row r="5" spans="1:5" x14ac:dyDescent="0.3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</row>
    <row r="6" spans="1:5" x14ac:dyDescent="0.3">
      <c r="A6" s="12" t="s">
        <v>7</v>
      </c>
      <c r="B6" s="9"/>
      <c r="C6" s="10"/>
      <c r="D6" s="11"/>
      <c r="E6" s="5"/>
    </row>
    <row r="7" spans="1:5" ht="36" x14ac:dyDescent="0.3">
      <c r="A7" s="13" t="s">
        <v>8</v>
      </c>
      <c r="B7" s="14"/>
      <c r="C7" s="15">
        <v>520</v>
      </c>
      <c r="D7" s="16" t="s">
        <v>9</v>
      </c>
      <c r="E7" s="17">
        <f>B7*C7</f>
        <v>0</v>
      </c>
    </row>
    <row r="8" spans="1:5" x14ac:dyDescent="0.3">
      <c r="A8" s="18" t="s">
        <v>10</v>
      </c>
      <c r="B8" s="14"/>
      <c r="C8" s="15">
        <v>14</v>
      </c>
      <c r="D8" s="16" t="s">
        <v>11</v>
      </c>
      <c r="E8" s="17">
        <f t="shared" ref="E8:E34" si="0">B8*C8</f>
        <v>0</v>
      </c>
    </row>
    <row r="9" spans="1:5" x14ac:dyDescent="0.3">
      <c r="A9" s="18" t="s">
        <v>12</v>
      </c>
      <c r="B9" s="14"/>
      <c r="C9" s="15">
        <v>2</v>
      </c>
      <c r="D9" s="16" t="s">
        <v>11</v>
      </c>
      <c r="E9" s="17">
        <f t="shared" si="0"/>
        <v>0</v>
      </c>
    </row>
    <row r="10" spans="1:5" x14ac:dyDescent="0.3">
      <c r="A10" s="18" t="s">
        <v>13</v>
      </c>
      <c r="B10" s="14"/>
      <c r="C10" s="15">
        <v>4250</v>
      </c>
      <c r="D10" s="16" t="s">
        <v>11</v>
      </c>
      <c r="E10" s="17">
        <f t="shared" si="0"/>
        <v>0</v>
      </c>
    </row>
    <row r="11" spans="1:5" x14ac:dyDescent="0.3">
      <c r="A11" s="18" t="s">
        <v>14</v>
      </c>
      <c r="B11" s="14"/>
      <c r="C11" s="15">
        <v>2250</v>
      </c>
      <c r="D11" s="16" t="s">
        <v>11</v>
      </c>
      <c r="E11" s="17">
        <f t="shared" si="0"/>
        <v>0</v>
      </c>
    </row>
    <row r="12" spans="1:5" x14ac:dyDescent="0.3">
      <c r="A12" s="19" t="s">
        <v>15</v>
      </c>
      <c r="B12" s="14"/>
      <c r="C12" s="15">
        <v>6</v>
      </c>
      <c r="D12" s="16" t="s">
        <v>16</v>
      </c>
      <c r="E12" s="17">
        <f t="shared" si="0"/>
        <v>0</v>
      </c>
    </row>
    <row r="13" spans="1:5" x14ac:dyDescent="0.3">
      <c r="A13" s="19" t="s">
        <v>17</v>
      </c>
      <c r="B13" s="14"/>
      <c r="C13" s="15">
        <v>53</v>
      </c>
      <c r="D13" s="16" t="s">
        <v>16</v>
      </c>
      <c r="E13" s="17">
        <f t="shared" si="0"/>
        <v>0</v>
      </c>
    </row>
    <row r="14" spans="1:5" x14ac:dyDescent="0.3">
      <c r="A14" s="19" t="s">
        <v>18</v>
      </c>
      <c r="B14" s="14"/>
      <c r="C14" s="15">
        <v>55</v>
      </c>
      <c r="D14" s="16" t="s">
        <v>16</v>
      </c>
      <c r="E14" s="17">
        <f t="shared" si="0"/>
        <v>0</v>
      </c>
    </row>
    <row r="15" spans="1:5" x14ac:dyDescent="0.3">
      <c r="A15" s="19" t="s">
        <v>19</v>
      </c>
      <c r="B15" s="14"/>
      <c r="C15" s="15">
        <v>55</v>
      </c>
      <c r="D15" s="16" t="s">
        <v>16</v>
      </c>
      <c r="E15" s="17">
        <f t="shared" si="0"/>
        <v>0</v>
      </c>
    </row>
    <row r="16" spans="1:5" x14ac:dyDescent="0.3">
      <c r="A16" s="19" t="s">
        <v>20</v>
      </c>
      <c r="B16" s="14"/>
      <c r="C16" s="15">
        <v>11</v>
      </c>
      <c r="D16" s="16" t="s">
        <v>21</v>
      </c>
      <c r="E16" s="17">
        <f t="shared" si="0"/>
        <v>0</v>
      </c>
    </row>
    <row r="17" spans="1:5" x14ac:dyDescent="0.3">
      <c r="A17" s="19" t="s">
        <v>22</v>
      </c>
      <c r="B17" s="14"/>
      <c r="C17" s="15">
        <v>7</v>
      </c>
      <c r="D17" s="16" t="s">
        <v>21</v>
      </c>
      <c r="E17" s="17">
        <f t="shared" si="0"/>
        <v>0</v>
      </c>
    </row>
    <row r="18" spans="1:5" x14ac:dyDescent="0.3">
      <c r="A18" s="19" t="s">
        <v>23</v>
      </c>
      <c r="B18" s="14"/>
      <c r="C18" s="15">
        <v>625</v>
      </c>
      <c r="D18" s="16" t="s">
        <v>11</v>
      </c>
      <c r="E18" s="17">
        <f t="shared" si="0"/>
        <v>0</v>
      </c>
    </row>
    <row r="19" spans="1:5" x14ac:dyDescent="0.3">
      <c r="A19" s="19" t="s">
        <v>24</v>
      </c>
      <c r="B19" s="14"/>
      <c r="C19" s="15">
        <v>70</v>
      </c>
      <c r="D19" s="16" t="s">
        <v>25</v>
      </c>
      <c r="E19" s="17">
        <f t="shared" si="0"/>
        <v>0</v>
      </c>
    </row>
    <row r="20" spans="1:5" x14ac:dyDescent="0.3">
      <c r="A20" s="19" t="s">
        <v>26</v>
      </c>
      <c r="B20" s="14"/>
      <c r="C20" s="15">
        <v>10</v>
      </c>
      <c r="D20" s="16" t="s">
        <v>25</v>
      </c>
      <c r="E20" s="17">
        <f t="shared" si="0"/>
        <v>0</v>
      </c>
    </row>
    <row r="21" spans="1:5" x14ac:dyDescent="0.3">
      <c r="A21" s="19" t="s">
        <v>27</v>
      </c>
      <c r="B21" s="14"/>
      <c r="C21" s="15">
        <v>10</v>
      </c>
      <c r="D21" s="16" t="s">
        <v>25</v>
      </c>
      <c r="E21" s="17">
        <f t="shared" si="0"/>
        <v>0</v>
      </c>
    </row>
    <row r="22" spans="1:5" x14ac:dyDescent="0.3">
      <c r="A22" s="19" t="s">
        <v>28</v>
      </c>
      <c r="B22" s="14"/>
      <c r="C22" s="15">
        <v>7</v>
      </c>
      <c r="D22" s="16" t="s">
        <v>21</v>
      </c>
      <c r="E22" s="17">
        <f t="shared" si="0"/>
        <v>0</v>
      </c>
    </row>
    <row r="23" spans="1:5" x14ac:dyDescent="0.3">
      <c r="A23" s="19" t="s">
        <v>29</v>
      </c>
      <c r="B23" s="14"/>
      <c r="C23" s="15">
        <v>3</v>
      </c>
      <c r="D23" s="16" t="s">
        <v>11</v>
      </c>
      <c r="E23" s="17">
        <f t="shared" si="0"/>
        <v>0</v>
      </c>
    </row>
    <row r="24" spans="1:5" x14ac:dyDescent="0.3">
      <c r="A24" s="20"/>
      <c r="B24" s="9"/>
      <c r="C24" s="10"/>
      <c r="D24" s="11"/>
      <c r="E24" s="17"/>
    </row>
    <row r="25" spans="1:5" x14ac:dyDescent="0.3">
      <c r="A25" s="21" t="s">
        <v>30</v>
      </c>
      <c r="B25" s="9"/>
      <c r="C25" s="10"/>
      <c r="D25" s="11"/>
      <c r="E25" s="17"/>
    </row>
    <row r="26" spans="1:5" x14ac:dyDescent="0.3">
      <c r="A26" s="19" t="s">
        <v>31</v>
      </c>
      <c r="B26" s="14"/>
      <c r="C26" s="15">
        <v>2</v>
      </c>
      <c r="D26" s="16" t="s">
        <v>11</v>
      </c>
      <c r="E26" s="17">
        <f t="shared" si="0"/>
        <v>0</v>
      </c>
    </row>
    <row r="27" spans="1:5" x14ac:dyDescent="0.3">
      <c r="A27" s="19" t="s">
        <v>32</v>
      </c>
      <c r="B27" s="14"/>
      <c r="C27" s="15">
        <v>1</v>
      </c>
      <c r="D27" s="16" t="s">
        <v>33</v>
      </c>
      <c r="E27" s="17">
        <f t="shared" si="0"/>
        <v>0</v>
      </c>
    </row>
    <row r="28" spans="1:5" x14ac:dyDescent="0.3">
      <c r="A28" s="19" t="s">
        <v>34</v>
      </c>
      <c r="B28" s="14"/>
      <c r="C28" s="15">
        <v>1</v>
      </c>
      <c r="D28" s="16" t="s">
        <v>33</v>
      </c>
      <c r="E28" s="17">
        <f t="shared" si="0"/>
        <v>0</v>
      </c>
    </row>
    <row r="29" spans="1:5" x14ac:dyDescent="0.3">
      <c r="A29" s="19" t="s">
        <v>35</v>
      </c>
      <c r="B29" s="14"/>
      <c r="C29" s="15">
        <v>1</v>
      </c>
      <c r="D29" s="16" t="s">
        <v>33</v>
      </c>
      <c r="E29" s="17">
        <f t="shared" si="0"/>
        <v>0</v>
      </c>
    </row>
    <row r="30" spans="1:5" x14ac:dyDescent="0.3">
      <c r="A30" s="19" t="s">
        <v>36</v>
      </c>
      <c r="B30" s="14"/>
      <c r="C30" s="15">
        <v>58</v>
      </c>
      <c r="D30" s="16" t="s">
        <v>16</v>
      </c>
      <c r="E30" s="17">
        <f t="shared" si="0"/>
        <v>0</v>
      </c>
    </row>
    <row r="31" spans="1:5" x14ac:dyDescent="0.3">
      <c r="A31" s="19" t="s">
        <v>37</v>
      </c>
      <c r="B31" s="14"/>
      <c r="C31" s="15">
        <v>58</v>
      </c>
      <c r="D31" s="16" t="s">
        <v>16</v>
      </c>
      <c r="E31" s="17">
        <f t="shared" si="0"/>
        <v>0</v>
      </c>
    </row>
    <row r="32" spans="1:5" x14ac:dyDescent="0.3">
      <c r="A32" s="19" t="s">
        <v>38</v>
      </c>
      <c r="B32" s="14"/>
      <c r="C32" s="15">
        <v>40</v>
      </c>
      <c r="D32" s="16" t="s">
        <v>16</v>
      </c>
      <c r="E32" s="17">
        <f t="shared" si="0"/>
        <v>0</v>
      </c>
    </row>
    <row r="33" spans="1:6" x14ac:dyDescent="0.3">
      <c r="A33" s="19" t="s">
        <v>39</v>
      </c>
      <c r="B33" s="14"/>
      <c r="C33" s="15">
        <v>28</v>
      </c>
      <c r="D33" s="16" t="s">
        <v>16</v>
      </c>
      <c r="E33" s="17">
        <f t="shared" si="0"/>
        <v>0</v>
      </c>
    </row>
    <row r="34" spans="1:6" x14ac:dyDescent="0.3">
      <c r="A34" s="19" t="s">
        <v>40</v>
      </c>
      <c r="B34" s="14"/>
      <c r="C34" s="15">
        <v>52</v>
      </c>
      <c r="D34" s="16" t="s">
        <v>16</v>
      </c>
      <c r="E34" s="17">
        <f t="shared" si="0"/>
        <v>0</v>
      </c>
    </row>
    <row r="35" spans="1:6" x14ac:dyDescent="0.3">
      <c r="A35" s="21"/>
      <c r="B35" s="36" t="s">
        <v>41</v>
      </c>
      <c r="C35" s="36"/>
      <c r="D35" s="11"/>
      <c r="E35" s="22">
        <f>SUM(E7:E34)</f>
        <v>0</v>
      </c>
    </row>
    <row r="36" spans="1:6" x14ac:dyDescent="0.3">
      <c r="A36" s="20"/>
      <c r="B36" s="37"/>
      <c r="C36" s="37"/>
      <c r="D36" s="11"/>
      <c r="E36" s="22"/>
    </row>
    <row r="37" spans="1:6" x14ac:dyDescent="0.3">
      <c r="A37" s="21" t="s">
        <v>42</v>
      </c>
      <c r="B37" s="23"/>
      <c r="C37" s="23"/>
      <c r="D37" s="11"/>
      <c r="E37" s="22"/>
    </row>
    <row r="38" spans="1:6" x14ac:dyDescent="0.3">
      <c r="A38" s="24" t="s">
        <v>50</v>
      </c>
      <c r="B38" s="25"/>
      <c r="C38" s="25">
        <v>1</v>
      </c>
      <c r="D38" s="16" t="s">
        <v>33</v>
      </c>
      <c r="E38" s="26">
        <f>B38*C38</f>
        <v>0</v>
      </c>
    </row>
    <row r="39" spans="1:6" x14ac:dyDescent="0.3">
      <c r="A39" s="24" t="s">
        <v>51</v>
      </c>
      <c r="B39" s="25"/>
      <c r="C39" s="25">
        <v>28</v>
      </c>
      <c r="D39" s="16" t="s">
        <v>16</v>
      </c>
      <c r="E39" s="26">
        <f t="shared" ref="E39:E44" si="1">B39*C39</f>
        <v>0</v>
      </c>
    </row>
    <row r="40" spans="1:6" x14ac:dyDescent="0.3">
      <c r="A40" s="19" t="s">
        <v>43</v>
      </c>
      <c r="B40" s="27"/>
      <c r="C40" s="27">
        <v>1</v>
      </c>
      <c r="D40" s="16" t="s">
        <v>33</v>
      </c>
      <c r="E40" s="26">
        <f t="shared" si="1"/>
        <v>0</v>
      </c>
    </row>
    <row r="41" spans="1:6" x14ac:dyDescent="0.3">
      <c r="A41" s="19" t="s">
        <v>44</v>
      </c>
      <c r="B41" s="27"/>
      <c r="C41" s="27">
        <v>1</v>
      </c>
      <c r="D41" s="16" t="s">
        <v>33</v>
      </c>
      <c r="E41" s="26">
        <f t="shared" si="1"/>
        <v>0</v>
      </c>
    </row>
    <row r="42" spans="1:6" x14ac:dyDescent="0.3">
      <c r="A42" s="19" t="s">
        <v>45</v>
      </c>
      <c r="B42" s="27"/>
      <c r="C42" s="27">
        <v>1</v>
      </c>
      <c r="D42" s="16" t="s">
        <v>33</v>
      </c>
      <c r="E42" s="26">
        <f t="shared" si="1"/>
        <v>0</v>
      </c>
    </row>
    <row r="43" spans="1:6" ht="24" x14ac:dyDescent="0.3">
      <c r="A43" s="40" t="s">
        <v>49</v>
      </c>
      <c r="B43" s="27"/>
      <c r="C43" s="27">
        <v>1</v>
      </c>
      <c r="D43" s="16" t="s">
        <v>33</v>
      </c>
      <c r="E43" s="26">
        <f t="shared" si="1"/>
        <v>0</v>
      </c>
    </row>
    <row r="44" spans="1:6" x14ac:dyDescent="0.3">
      <c r="A44" s="19" t="s">
        <v>46</v>
      </c>
      <c r="B44" s="27"/>
      <c r="C44" s="27">
        <v>1</v>
      </c>
      <c r="D44" s="16" t="s">
        <v>33</v>
      </c>
      <c r="E44" s="26">
        <f t="shared" si="1"/>
        <v>0</v>
      </c>
    </row>
    <row r="45" spans="1:6" ht="15" thickBot="1" x14ac:dyDescent="0.35">
      <c r="A45" s="20"/>
      <c r="B45" s="37" t="s">
        <v>47</v>
      </c>
      <c r="C45" s="37"/>
      <c r="D45" s="11"/>
      <c r="E45" s="22">
        <f>SUM(E38:E44)</f>
        <v>0</v>
      </c>
    </row>
    <row r="46" spans="1:6" ht="15" thickBot="1" x14ac:dyDescent="0.35">
      <c r="A46" s="29"/>
      <c r="B46" s="38" t="s">
        <v>48</v>
      </c>
      <c r="C46" s="39"/>
      <c r="D46" s="30"/>
      <c r="E46" s="31">
        <f>E45+E35</f>
        <v>0</v>
      </c>
      <c r="F46" s="28"/>
    </row>
    <row r="47" spans="1:6" x14ac:dyDescent="0.3">
      <c r="A47" s="32"/>
      <c r="B47" s="33"/>
      <c r="C47" s="34"/>
      <c r="D47" s="34"/>
      <c r="E47" s="35"/>
    </row>
  </sheetData>
  <mergeCells count="4">
    <mergeCell ref="B35:C35"/>
    <mergeCell ref="B36:C36"/>
    <mergeCell ref="B45:C45"/>
    <mergeCell ref="B46:C4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Hubená Věra</dc:creator>
  <cp:lastModifiedBy>Hubená Věra</cp:lastModifiedBy>
  <cp:lastPrinted>2025-04-30T08:32:46Z</cp:lastPrinted>
  <dcterms:created xsi:type="dcterms:W3CDTF">2025-04-30T07:21:10Z</dcterms:created>
  <dcterms:modified xsi:type="dcterms:W3CDTF">2025-04-30T08:38:25Z</dcterms:modified>
</cp:coreProperties>
</file>