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Záloha 2019\Documents\MĚSTO NYMBURK\KNIHOVNA\ELEKTROINSTALACE\"/>
    </mc:Choice>
  </mc:AlternateContent>
  <xr:revisionPtr revIDLastSave="0" documentId="13_ncr:1_{B9F30B2B-33BF-4DBE-90B9-BB09E91DD6AA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EZNAM STROJŮ A ZAŘÍZENÍ" sheetId="2" r:id="rId1"/>
    <sheet name="KRABICE" sheetId="1" r:id="rId2"/>
    <sheet name="TRUBKY" sheetId="8" r:id="rId3"/>
    <sheet name="SVÍTIDLA" sheetId="6" r:id="rId4"/>
    <sheet name="SYSTÉM ŘÍZENÍ DALI" sheetId="9" r:id="rId5"/>
    <sheet name="REKAPITULACE" sheetId="3" r:id="rId6"/>
    <sheet name="list" sheetId="4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0" i="6" l="1"/>
  <c r="G42" i="1" l="1"/>
  <c r="G107" i="6" l="1"/>
</calcChain>
</file>

<file path=xl/sharedStrings.xml><?xml version="1.0" encoding="utf-8"?>
<sst xmlns="http://schemas.openxmlformats.org/spreadsheetml/2006/main" count="271" uniqueCount="224">
  <si>
    <t>ks</t>
  </si>
  <si>
    <t>Kč/ks</t>
  </si>
  <si>
    <t>Kč/cel.</t>
  </si>
  <si>
    <t>m/ks</t>
  </si>
  <si>
    <t>TA - kryt sp. 01-3558A-A651 B</t>
  </si>
  <si>
    <t>TA rámeček jednonásobný 3901A-B10 B</t>
  </si>
  <si>
    <t>Celkem</t>
  </si>
  <si>
    <t>CELKEM VŠECHNY NÁKLADY</t>
  </si>
  <si>
    <t>Recyklace svítidel</t>
  </si>
  <si>
    <t>pomocný materiál hmoždinky, vruty, šrouby, kotvení atd</t>
  </si>
  <si>
    <t>vykružování krabic komplet</t>
  </si>
  <si>
    <t>Montáž a zapojení svítidel</t>
  </si>
  <si>
    <t>3.00</t>
  </si>
  <si>
    <t>montáž vypínačů a přepínačů</t>
  </si>
  <si>
    <t xml:space="preserve">montáž zásuvek </t>
  </si>
  <si>
    <t xml:space="preserve">Celkem </t>
  </si>
  <si>
    <t>1.00</t>
  </si>
  <si>
    <t>SEZNAM STROJŮ A ZAŘÍZENÍ</t>
  </si>
  <si>
    <t>2.00</t>
  </si>
  <si>
    <t>SEZNAM ZÁKLADNÍHO MATERIÁLU</t>
  </si>
  <si>
    <t>KRABICE, SPÍNAČE, ZÁSUVKY</t>
  </si>
  <si>
    <t>TRUBKY, VODIČE, KABELY</t>
  </si>
  <si>
    <t xml:space="preserve">SEZNAM ZÁKLADNÍHO MATERIÁLU </t>
  </si>
  <si>
    <t>SEZNAM SVÍTIDEL A SVĚTELNÝCH ZDROJŮ</t>
  </si>
  <si>
    <t>RECYKLACE SVÍTIDEL A ZDROJŮ + MONTÁŽE</t>
  </si>
  <si>
    <t>SEZNAM SVÍTIDEL A SVĚTELNÝCH ZDROJŮ +</t>
  </si>
  <si>
    <t>VÝCHOZÍ REVIZE</t>
  </si>
  <si>
    <t>KRABICE, SPÍNAČE, ZÁSUVKY + MONTÁŽE</t>
  </si>
  <si>
    <t>CELKEM KČ</t>
  </si>
  <si>
    <t>4.00</t>
  </si>
  <si>
    <r>
      <t>kabel CYKY-O 3x1,5 mm</t>
    </r>
    <r>
      <rPr>
        <sz val="8"/>
        <rFont val="Calibri"/>
        <family val="2"/>
        <charset val="238"/>
      </rPr>
      <t>²</t>
    </r>
  </si>
  <si>
    <r>
      <t>kabel CYKY-J 3x1,5 mm</t>
    </r>
    <r>
      <rPr>
        <sz val="8"/>
        <rFont val="Calibri"/>
        <family val="2"/>
        <charset val="238"/>
      </rPr>
      <t>²</t>
    </r>
  </si>
  <si>
    <r>
      <t>kabel CYKY-J 3x2,5 mm</t>
    </r>
    <r>
      <rPr>
        <sz val="8"/>
        <rFont val="Calibri"/>
        <family val="2"/>
        <charset val="238"/>
      </rPr>
      <t>²</t>
    </r>
  </si>
  <si>
    <t>Celkem svítidla a recyklace svítidel</t>
  </si>
  <si>
    <t>ŘÍZENÍ STAVBY</t>
  </si>
  <si>
    <t>SKUTEČNÁ DOKUMENTACE AKCE</t>
  </si>
  <si>
    <t xml:space="preserve">   </t>
  </si>
  <si>
    <t>svorka WAGO 2273-112 2x2,5</t>
  </si>
  <si>
    <t xml:space="preserve">svorka WAGO 2273-104 3x2,5 </t>
  </si>
  <si>
    <t xml:space="preserve">svorka.WAGO 2273-102 4x2,5 </t>
  </si>
  <si>
    <r>
      <t>vodič CY 6mm</t>
    </r>
    <r>
      <rPr>
        <sz val="8"/>
        <rFont val="Calibri"/>
        <family val="2"/>
        <charset val="238"/>
      </rPr>
      <t>²</t>
    </r>
  </si>
  <si>
    <t>Cena bez DPH</t>
  </si>
  <si>
    <t>základ daně</t>
  </si>
  <si>
    <t>výše daně</t>
  </si>
  <si>
    <t>DPH základní</t>
  </si>
  <si>
    <t>DPH snížená</t>
  </si>
  <si>
    <t>Cena s DPH v Kč</t>
  </si>
  <si>
    <r>
      <t>kabel CYKY-J 5x1,5 mm</t>
    </r>
    <r>
      <rPr>
        <sz val="8"/>
        <rFont val="Calibri"/>
        <family val="2"/>
        <charset val="238"/>
      </rPr>
      <t>²</t>
    </r>
  </si>
  <si>
    <t>1-pólový spínač 10A, 250V AC, např. TA-3558-A01345</t>
  </si>
  <si>
    <t>trubka monoflex 1416</t>
  </si>
  <si>
    <t>trubka monoflex 1420</t>
  </si>
  <si>
    <t>domovní zásuvka 10/16A, 250V, typ např. 5519A-A02357 B</t>
  </si>
  <si>
    <t>vodič CY 4 mm²</t>
  </si>
  <si>
    <t>krabice přístrojová  např. KP 68-KA</t>
  </si>
  <si>
    <t>krabice přístrojová  hl. např. KP 68-70 KA</t>
  </si>
  <si>
    <t>krabice rozbočná např. KU 68- 1902</t>
  </si>
  <si>
    <t>krabice rozbočná např.  KO 97/5 KA</t>
  </si>
  <si>
    <t>osazení krabice ve zdi</t>
  </si>
  <si>
    <t>uložení kabelů komplet (uložení vč. sádrování)</t>
  </si>
  <si>
    <t xml:space="preserve">uložení kabelů komplet v PVC trubkách </t>
  </si>
  <si>
    <t>drážky pro kabely komplet</t>
  </si>
  <si>
    <t>požární desky a tmel</t>
  </si>
  <si>
    <t>zapojení vodičů v krabici</t>
  </si>
  <si>
    <t>drážky pro kabely komplet 100 x 40 mm</t>
  </si>
  <si>
    <t>krabice do sádrokartonu KOPOS KUL 68-45/LD NA</t>
  </si>
  <si>
    <t>osazení krabice do sádrokaronu</t>
  </si>
  <si>
    <t>vykružování krabic do sádrokartonu</t>
  </si>
  <si>
    <t>D.1.2.5 SILNOPROUDÁ ELEKTROTECHNIKA</t>
  </si>
  <si>
    <t xml:space="preserve">Přisazené LED svítidlo, např. MODUS BRSB_KO375V2, opálový PMMA kryt, průměr 375mm, ozn. A1_2600lm-BRSB3KO375V2/NDMULTI, 23 W, 2600 lm, Ra 80, 3000K, IP 44     </t>
  </si>
  <si>
    <t>Přisazené LED svítidlo, např. MODUS BRSB_KO375V2, opálový PMMA kryt, průměr 375mm, ozn. A1_3000lm-BRSB3KO375V2/NDMULTI, 27 W, 3000 lm, Ra 80, 3000K, IP 44</t>
  </si>
  <si>
    <t>Přisazené LED svítidlo, např. MODUS KX2000S_KO, opálový kryt, ozn. C2_2800lm-KX2000S4KO/NDMULTI, 20 W, 2800 lm, Ra 80, 4000K, IP 54</t>
  </si>
  <si>
    <t>1</t>
  </si>
  <si>
    <t>uložení kabelů komplet v kabelových žlabech</t>
  </si>
  <si>
    <t>kabelový drátěný žlab 50x50 komplet</t>
  </si>
  <si>
    <t>OPRAVA SILNOPROUDÉ ELEKTROINSTALACE                                             V PROSTORÁCH MĚSTSKÉ KNIHOVNY NYMBURK</t>
  </si>
  <si>
    <t>sériový spínač 10A, 250V, např. TA-3559-A-05345</t>
  </si>
  <si>
    <t>dvojitý střídavý spínač 10AX, 250V AC, např. TA-3559-A-52345</t>
  </si>
  <si>
    <t>tlačítko spínač 10A, 250V AC, např. TA-3559-A-91345</t>
  </si>
  <si>
    <t>domovní zásuvka 10/16A, 250V, typ např. TA-5598A-A02357 B př. ochrana</t>
  </si>
  <si>
    <t>TA - kryt sp. 05-3558A-A652 B</t>
  </si>
  <si>
    <t>TA rámeček dvojnásobný 3901A-B20 B</t>
  </si>
  <si>
    <t>TA rámeček trojnásobný 3901A-B30 B</t>
  </si>
  <si>
    <t>TA rámeček čtyřnásobný 3901A-B40 B</t>
  </si>
  <si>
    <t xml:space="preserve">LED prachotěsné svítidlo, např. MODUS VLO5000M2W, opálový PC kryt, IK08, 1200mm, ozn. B1-VLO5000M2W4ND, 38 W, 5400 lm, Ra 80, 4000K, IP 65 </t>
  </si>
  <si>
    <t>Přisazené LED svítidlo, např. MODUS KX5000L_KO, opálový kryt, ozn. C1-KX5000L4KO/ND, 36 W, 5200 lm, Ra 80, 4000K, IP 54</t>
  </si>
  <si>
    <t>LED panel, např. MODUS FIT3000A_KN, UGR&lt;19, hliníkový rámeček, mikroprizmatický kryt, čtverec 600x600mm, ozn. D1_3800lm-FIT3000A4KN600/NDMULTI+UQRAM600, 28 W, 3800 lm, Ra 80, 4000K, IP 40</t>
  </si>
  <si>
    <t>Svítidlo žárovkové venkovní dekorativní, typ dle výběru investora, 10W, IP44, 54, 65</t>
  </si>
  <si>
    <t xml:space="preserve">Podhledové vestavné svítidlo, např. Ledvance DL ALU DN 200 25 W 3000 K IP44/IP20 WT, LED,  předřadník elektronický vestavěný, 25 W, IP 44/20 </t>
  </si>
  <si>
    <t xml:space="preserve">Přisazené mechanicky odolné svítidlo, např. OSMONT 71050 CORVUS 1, LED,  předřadník elektronický vestavěný, 27 W, IP 54 </t>
  </si>
  <si>
    <t>Přisazené venkovní svítidlo se zvýšenou mechanickou odolností, např. Osmont 68415 Skat2, LED, předřadník elektronický vestavěný, 20 W, IP 65</t>
  </si>
  <si>
    <t>Přisazené svítidlo (s lineární čočkou) pro upevnění do nábytku, např. Kluś Profile REGULOR A18068A_3  (zkráceno na požadovanou délku 2,2 m), LED, předřadník elektronický externí 230Vac/24Vdc 60W, 30 W, IP 20</t>
  </si>
  <si>
    <t>Přisazené svítidlo (s lineární čočkou) pro upevnění do nábytku, např. Kluś Profile REGULOR A18068A_1, LED, předřadník Elektronický externí 230Vac/24Vdc 30W, 14 W, IP 20</t>
  </si>
  <si>
    <t xml:space="preserve">Venkovní lineární svítidlo na otočných úchytech. Společný driver pro 3 ks S15 a 1 ks S16, umístěný v interiéru, např. Kluś Profile HR-OPTI A01844A_3, LED, předřadník elektronický externí společný 230Vac/24Vdc 60W, 14,4 W, IP 65 </t>
  </si>
  <si>
    <t>Venkovní lineární svítidlo na otočných úchytech. Společný driver pro 3 ks S15 a 1 ks S16, umístěný v interiéru., např. Kluś Profile HR-OPTI A01844A_1, LED, předřadník elektronický externí společný 230Vac/24Vdc 60W, 4,8 W, IP 65</t>
  </si>
  <si>
    <t>Kombinované nástěnné svítidlo nouzového osvětlení s optikou pro osvětlení zdůrazněných míst a s piktogramem. Parametry vzorového výrobku Awex Infinity II B (IF2BWD/3W/B/1/SE/AT/WH), 3 W, IP 40</t>
  </si>
  <si>
    <t>Svítidlo nouzového osvětlení s optikou pro protipanikové osvětlení větších ploch Parametry vzorového výrobku Awex Lovato N3 (LV3N/O/2W/B/1/SE/AT/WH), 2 W, IP 20</t>
  </si>
  <si>
    <t>Exteriérové svítidlo nouzového osvětlení s univerzální optikou a vyhřívanou baterií Parametry vzorového výrobku Awex Exit S + HTR-25 (ETS/3W/B/1/SE/AT/WH/HTR-25), 3 W, IP 65</t>
  </si>
  <si>
    <t>Svítidlo nouzového osvětlení s optikou pro osvětlení únikových cest u vysokých prostorů Parametry vzorového výrobku Awex Lovato N3 (LV3N/R/2W/B/1/SE/AT/WH), 2 W, IP 20</t>
  </si>
  <si>
    <t>Exteriérové svítidlo nouzového osvětlení s univerzální optikou a vyhřívanou baterií Parametry vzorového výrobku Awex Exit S + HTR-25 (ETS/2W/B/1/SE/AT/WH/HTR-25), 2 W, IP 65</t>
  </si>
  <si>
    <t>OCEP ROZVADĚČ NA OMÍTKU EATON BP-O-800/10-C-W, IP 30, s rozměry skříně 800 x1060 x 262,5 mm. ozn. RP 1.1, sestavený dle výkresu č. D.1.2.5.9</t>
  </si>
  <si>
    <t>OCEP ROZVADĚČ POD OMÍTKU EATON BP-U-3-MES-600/10-ST, IP 30, s rozměry skříně 600 x1000 x 180 mm, ozn. RP 2.1, sestavený dle výkresu D.1.2.5.11</t>
  </si>
  <si>
    <t>OCEP ROZVADĚČ POD OMÍTKU EATON BP-U-3-MES-600/7-ST, IP 30, s rozměry skříně 600 x700 x 180 mm mm, ozn. RP 2.2, sestavený dle výkresu č. D.1.2.5.12</t>
  </si>
  <si>
    <t>Přisazené svítidlo s aurou v horní části, dolním mikroprismatickým krytem a bočním bílým neprůsvitným lemem., např. Helio Multiline 55 C-C DI 137.0108.0730.0325, předřadník elektronický vestavěný se stmíváním DALI protokolem, 65 W, IP 40</t>
  </si>
  <si>
    <t>Přisazené svítidlo s mikroprizmatickým krytem, např. Deos S213cLWI.120/M3.W3, LED, předřadník elektronický vestavěný, 20 W, IP 20</t>
  </si>
  <si>
    <t>Zavěšené přímo svítící svítidlo s prizmatickým rozptylným krytemvěšené svítidlo, např. Inge OITO RING 3050/106 HI LED DALI 936-90-03050-0901-0308-0800, LED, předřadník elektronický vestavěný s DALI řízením (4 ks na 1 svítidlo), 284 W, IP 20</t>
  </si>
  <si>
    <t>Nástěnné přímo-nepřímé svítidlo s mikroprismatickým rozptylným krytem, např. Helio Coridor HN-W DI 226.5110.0430.0325 LED, předřadník elektronický vestavěný s DALI řízením, 38 W, IP 40</t>
  </si>
  <si>
    <t>Stmívatelné svítidlo (s ručním řízením přímo na svítidle) do 3f lišty se zoomovací fokusovatelnou optikou, -piktogram se směrem vyzařování, např. CLS-JADE-ZOOM-XICATO-3000K, LED, předřadník elektronický vestavěný se stmíváním na svítidle, 25 W, IP 20</t>
  </si>
  <si>
    <t>L1 – přisazená linie 8.100 mm, (přisazená 3f napájecí lišta), např. GLOBAL TRACK PULSE, 230/400Vac + DAL nosná a napájecí lišta tříokruhová lišta pro napájení svítidel S11, IP 20/40</t>
  </si>
  <si>
    <t>L2 – zavěšená sestava „U“ 1.975mm - 11.700mm – 1.975 mm, (zavěšená 3f napájecí lišta), např. GLOBAL TRACK PULSE, 230/400Vac + DALI, nosná a napájecí lišta tříokruhová lišta pro napájení svítidel S11, IP 20/40</t>
  </si>
  <si>
    <t>příslušenství - závěs 2m s bílou základnou, ZSL-K20.W3</t>
  </si>
  <si>
    <t xml:space="preserve">Zavěšené svítidlo s mikroprizmatickým krytem, např. Deos Z213cLWI.120/M3.W3 + ZSL-K10.W3, LED, předřadník elektronický vestavěný, 20 W, IP 20 </t>
  </si>
  <si>
    <t>příslušenství - závěs 1m s bílou základnou, ZSL-K10.W3</t>
  </si>
  <si>
    <t xml:space="preserve">Zavěšené svítidlo s leštěným reflektorem pro zlepšené clonění UGR, např. Deos Z213cCWD.143/HU.W3 + ZSL-K10.W3, LED, předřadník elektronický vestavěný se stmíváním DALI protokolem, 43 W, IP 20 </t>
  </si>
  <si>
    <t>příslušenství - spojka profilů, CP-AL51</t>
  </si>
  <si>
    <t xml:space="preserve">Přisazené svítidlo (s průběžným zapojením pro spojování do řad) s optikou pro zlepšené clonění UGR19, např. Elkovo-Čepelík ZCLED3G23L830/AL51-OPT-B+DimDALI-nové provedení, LED, předřadník elektronický vestavěný se stmíváním DALI protokolem, 29 W, IP 40 </t>
  </si>
  <si>
    <t xml:space="preserve">Přisazené svítidlo (s průběžným zapojením pro spojování do řad) s mikroprismatickou optikou, např. Elkovo-Čepelík ZCLED3G51L830/AL51-MIKRO-C+DimDALI-nové provedení LED, předřadník elektronický vestavěný se stmíváním DALI protokolem, 51 W, IP 40 </t>
  </si>
  <si>
    <t>příslušenství - závěs lankový, 940-319-520-000</t>
  </si>
  <si>
    <t>příslušenství - závěs lankový pro přívod, 940-719-321-000</t>
  </si>
  <si>
    <t>příslušenství - kabel transparentní 5x1 L2000, 941-602-020-000</t>
  </si>
  <si>
    <t>příslušenství - lineární čočka 2,2m, Cover S-SATYNA B17202S (17111) zkráceno na 2,2m,</t>
  </si>
  <si>
    <t>příslušenství - LED pásek 3000K 24Vdc, LED strip K-HE-1440-HD-24V K-HEHD30-1440-24(K-HE-30-1440-HD-24V) 2,2m</t>
  </si>
  <si>
    <t>ks/m</t>
  </si>
  <si>
    <t>příslušenství - záslepka profilu, End cap REGULOR C20116C02 (00310)</t>
  </si>
  <si>
    <t>příslušenství - záslepka profilu s průchodem kabelu, End cap REGULOR-OTW C20116C02TW (00313)</t>
  </si>
  <si>
    <t>příslušenství - montážní úchyt, Mounting bracket PDS C24189C02 (24189)</t>
  </si>
  <si>
    <t xml:space="preserve">napájecí driver společný vždy pro 2 svítidla, Power supply POS FTPC60V24-S-WP 24V 60W  E60489-060B-24-Q </t>
  </si>
  <si>
    <t>příslušenství - lineární čočka 1m, Cover S-SATYNA B17202S (17111)</t>
  </si>
  <si>
    <t>příslušenství - LED pásek 3000K 24Vdc, LED strip K-HE-1440-HD-24V K-HEHD30-1440-24(K-HE-30-1440-HD-24V) 1m</t>
  </si>
  <si>
    <t>napájecí driver společný pro 2 svítidla, Power supply POS FTPC60V24-S-WP 24V 60W  E60489-060B-24-Q</t>
  </si>
  <si>
    <t>příslušenství - kabelová vývodka IP68 90°, Angular gland M16x1,5-L90 C28158C02 (42289)</t>
  </si>
  <si>
    <t>příslušenství - matovaný rozptylný kryt 3m, Cover HR-21 semi-transparent satin B17152M (17152_3)</t>
  </si>
  <si>
    <t>příslušenství - záslepka profilu, End cap HR-OPTI-STN C28019N00 (24387)</t>
  </si>
  <si>
    <t>příslušenství - LED pásek 3000K 24Vdc, LED pásek 14K-WP-K-30-0480-24V:LED pásek KLUS - 4,8W/m; 3000K; 24V; 70led; IP65; 3m</t>
  </si>
  <si>
    <t>napájecí driver společný pro svítidla S15 a S16, Driver společný KGP LV60W24CG 24V 60W E60507-060B-24</t>
  </si>
  <si>
    <t>příslušenství - montážní otočný úchyt délky 45mm, Mounting bracket HR-OPTI-45</t>
  </si>
  <si>
    <t>příslušenství - originální zatěsnění na IP68, U79013_3:Utěsňování HR-LINE/OPTI/MAX 3 m s LED</t>
  </si>
  <si>
    <t>příslušenství - napájecí vodič 10m, 61564:Vodič ROBUST 210 2 x 0,75 mm2 černý 10m</t>
  </si>
  <si>
    <t>příslušenství - matovaný rozptylný kryt 1m, Cover HR-21 semi-transparent satin B17152M (17152_1)</t>
  </si>
  <si>
    <t>příslušenství - LED pásek 3000K 24Vdc 1m, LED pásek 14K-WP-K-30-0480-24V:LED pásek KLUS - 4,8W/m; 3000K; 24V; 70led; IP65; 1m</t>
  </si>
  <si>
    <t>příslušenství - napájecí vodič 12m, 61564:Vodič ROBUST 210 2 x 0,75 mm2 černý 12m</t>
  </si>
  <si>
    <t>příslušenství - spojka lišt vnitřní bílá, XTS621</t>
  </si>
  <si>
    <t>příslušenství - záslepka bílá, XTS41</t>
  </si>
  <si>
    <t>3f lišta s DALI 2m bílá (zkrácena na přesný rozměr), XTSC6200-3</t>
  </si>
  <si>
    <t>příslušenství - napájecí koncovka bílá, XTSC611</t>
  </si>
  <si>
    <t>příslušenství - roh bílý, XTSC634</t>
  </si>
  <si>
    <t>příslušenství - závěs, závěs</t>
  </si>
  <si>
    <t>2</t>
  </si>
  <si>
    <t>3</t>
  </si>
  <si>
    <t>4</t>
  </si>
  <si>
    <t>5</t>
  </si>
  <si>
    <t>6</t>
  </si>
  <si>
    <t>7</t>
  </si>
  <si>
    <t>krabice rozbočná IP 44</t>
  </si>
  <si>
    <t>krabice do sádrokartonu KOPOS KPL 64-50/4LD NA</t>
  </si>
  <si>
    <t>krabice rozbočná LK 80R/2 HB s víčkem</t>
  </si>
  <si>
    <t>přístrojová přípojka</t>
  </si>
  <si>
    <t>svorka WAGO 2273-105 5x2,5</t>
  </si>
  <si>
    <t>přepínač střídavý řazení 6 ABB Variant bezšroubové průběžný šedá</t>
  </si>
  <si>
    <t>ABB Variant+ zásuvka IP54 šedá 5518N-C02510 S s víčkem</t>
  </si>
  <si>
    <t>venkovní dvojzásuvka FAMATEL GALATEA antracit 2x230V/16A, IP 44</t>
  </si>
  <si>
    <t>zásuvka nástěná BALS typ 112001, 16A, 3P+N+PE, 400V AC, IP 44</t>
  </si>
  <si>
    <t>NSM zásuvkový zacvakávací Al minisloupek pro přístroje MOSAIC - 2komorový, výška 0,68 m, komplet včetně přístrojů čtyřzásuvka 230V/16A, zásuvka s přepěťovou ochranou 230V/16A + 2x datová zásuvka</t>
  </si>
  <si>
    <t>NSM zásuvkový zacvakávací Al sloup pro přístroje MOSAIC - 1komorový, výška 2,57 m, komplet včetně přístrojů čtyřzásuvka 230V/16A, zásuvka s přepěťovou ochranou 230V/16A + 2x datová zásuvka</t>
  </si>
  <si>
    <t>osazení krabic na povrch</t>
  </si>
  <si>
    <t>montáž zásuvkových minisloupků</t>
  </si>
  <si>
    <t>montáž zásuvkových sloupů</t>
  </si>
  <si>
    <r>
      <t>vodič CY 25mm</t>
    </r>
    <r>
      <rPr>
        <sz val="8"/>
        <rFont val="Calibri"/>
        <family val="2"/>
        <charset val="238"/>
      </rPr>
      <t>²</t>
    </r>
  </si>
  <si>
    <t>kabel CYKY-O 2x1,5 mm²</t>
  </si>
  <si>
    <r>
      <t>kabel CYKY-J 5x2,5 mm</t>
    </r>
    <r>
      <rPr>
        <sz val="8"/>
        <rFont val="Calibri"/>
        <family val="2"/>
        <charset val="238"/>
      </rPr>
      <t>²</t>
    </r>
  </si>
  <si>
    <t>kabel CYKY-J 7x1,5 mm²</t>
  </si>
  <si>
    <r>
      <t>kabel CYKY-J 5x6 mm</t>
    </r>
    <r>
      <rPr>
        <sz val="8"/>
        <rFont val="Calibri"/>
        <family val="2"/>
        <charset val="238"/>
      </rPr>
      <t>²</t>
    </r>
  </si>
  <si>
    <r>
      <t>kabel CYKY-J 5x10 mm</t>
    </r>
    <r>
      <rPr>
        <sz val="8"/>
        <rFont val="Calibri"/>
        <family val="2"/>
        <charset val="238"/>
      </rPr>
      <t>²</t>
    </r>
  </si>
  <si>
    <r>
      <t>kabel CYKY-J 5x16 mm</t>
    </r>
    <r>
      <rPr>
        <sz val="8"/>
        <rFont val="Calibri"/>
        <family val="2"/>
        <charset val="238"/>
      </rPr>
      <t>²</t>
    </r>
  </si>
  <si>
    <t>kabel CYKY-J 5x25 mm²</t>
  </si>
  <si>
    <t>5.00</t>
  </si>
  <si>
    <t>SYSTÉM ŘÍZENÍ DALI</t>
  </si>
  <si>
    <t>kabelový drátěný žlab 100x100 komplet</t>
  </si>
  <si>
    <t>průrazy pro kabely komplet do betonu (vyvrtání, vyčištění)</t>
  </si>
  <si>
    <t>průrazy pro kabely komplet (vyvrtání, vyčištění)</t>
  </si>
  <si>
    <t>trubka kopos 1516E vč. příchytek</t>
  </si>
  <si>
    <t>osazení rozvaděče RP 2.2</t>
  </si>
  <si>
    <t>osazení rozvaděče RP 2.1</t>
  </si>
  <si>
    <t>osazení rozvaděče RP 1.2</t>
  </si>
  <si>
    <t>montáž rozvaděče RP 1.1</t>
  </si>
  <si>
    <t>Programování (PIMAGINE) - nastavení systému včetně zaškolení obsluhy (IMAGINE)</t>
  </si>
  <si>
    <t>Doprava (PZ01) - do 100km od Nehvizd a zpět  (doprava technika na realizaci)</t>
  </si>
  <si>
    <t>rohová lišta pro kabely 38x17 bílá</t>
  </si>
  <si>
    <t xml:space="preserve">podlahová lišta pro kabely 74020 bílá </t>
  </si>
  <si>
    <t>podlahový Al profil na kabely 1752-E01-200 š. 75</t>
  </si>
  <si>
    <t>uložení kabelů v kabelových lištách</t>
  </si>
  <si>
    <t>osazení elektroměrového rozvaděče RE 1</t>
  </si>
  <si>
    <t>montáž elektroměrového rozvaděče RE 1</t>
  </si>
  <si>
    <t>montáž rozvaděče RP 1.2</t>
  </si>
  <si>
    <t>montáž rozvaděče RP 2.1</t>
  </si>
  <si>
    <t>montáž rozvaděče RP 2.2</t>
  </si>
  <si>
    <t xml:space="preserve">osazení rozvaděče RP 1.1 </t>
  </si>
  <si>
    <t>ŘM128 - řídící jednotka 2xDALI sběrnice á 250mA</t>
  </si>
  <si>
    <t>ŘM64 - řídící jednotka 1xDALI sběrnice 250mA</t>
  </si>
  <si>
    <t>1R - rámeček 1 modul bílý plast</t>
  </si>
  <si>
    <t>Tin-4 - mini vstup. Jednotka DALI</t>
  </si>
  <si>
    <t xml:space="preserve">Switch DIN - switch konfigurovatelný DIN lišta </t>
  </si>
  <si>
    <t>TP-5 - Modul 7 tlačítek DALI</t>
  </si>
  <si>
    <t>ZEDNICKÉ PRÁCE</t>
  </si>
  <si>
    <t>DEMONTÁŽNÍ PRÁCE</t>
  </si>
  <si>
    <r>
      <t>kabel 1-CXKH-R-J 5x1,5 mm</t>
    </r>
    <r>
      <rPr>
        <sz val="8"/>
        <rFont val="Calibri"/>
        <family val="2"/>
        <charset val="238"/>
      </rPr>
      <t>²</t>
    </r>
  </si>
  <si>
    <r>
      <t>kabel 1-CXKH-R-J 3x2,5 mm</t>
    </r>
    <r>
      <rPr>
        <sz val="8"/>
        <rFont val="Calibri"/>
        <family val="2"/>
        <charset val="238"/>
      </rPr>
      <t>²</t>
    </r>
  </si>
  <si>
    <t>drážky pro kabely v betonu komplet</t>
  </si>
  <si>
    <t>montáž lišt a profilů</t>
  </si>
  <si>
    <t>montáž trubka kopos</t>
  </si>
  <si>
    <t>montáž ohebné trubky</t>
  </si>
  <si>
    <t>montáž kabelového drátěného žlabu</t>
  </si>
  <si>
    <t>Celkem strana 1/4</t>
  </si>
  <si>
    <t>Celkem strana 2/4</t>
  </si>
  <si>
    <t>Celkem strana 3/4</t>
  </si>
  <si>
    <t>celkem strana 4/4</t>
  </si>
  <si>
    <t>Celkem stránka 3/4</t>
  </si>
  <si>
    <t>Celkem stránka 4/4</t>
  </si>
  <si>
    <t>MET-H - HLAVNÍ OCHRANNÁ PŘIPOJNICE</t>
  </si>
  <si>
    <t>MET-P - POMOCNÁ OCHRANNÁ PŘIPOJNICE</t>
  </si>
  <si>
    <t>Elektroměrový rozvaděč pod omítku EATON RE-EI30-1 EI2 30 DP1-S200/Sa, s rozměry 426x754x240mm označený RE 1, IP 40, IK 07</t>
  </si>
  <si>
    <r>
      <t>kabel 1-CXKH-R-J 3x1,5 mm</t>
    </r>
    <r>
      <rPr>
        <sz val="8"/>
        <rFont val="Calibri"/>
        <family val="2"/>
        <charset val="238"/>
      </rPr>
      <t>²</t>
    </r>
  </si>
  <si>
    <t>D.1.2.5.13</t>
  </si>
  <si>
    <t>VÝKAZ VÝMĚR</t>
  </si>
  <si>
    <t>OCEP ROZVADĚČ NA OMÍTKU EATON BP-O-400/7-C-W, IP 30, s rozměry skříně 415 x775 x 262,5 mm, ozn. RP 1.2, sestavený dle výkresu č. D.1.2.5.10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</si>
</sst>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 x14ac:knownFonts="1">
    <font>
      <sz val="10"/>
      <name val="Arial CE"/>
      <charset val="238"/>
    </font>
    <font>
      <b/>
      <sz val="14"/>
      <name val="Verdana"/>
      <family val="2"/>
    </font>
    <font>
      <b/>
      <i/>
      <sz val="10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8"/>
      <name val="Verdana"/>
      <family val="2"/>
    </font>
    <font>
      <sz val="8"/>
      <name val="Arial CE"/>
      <charset val="238"/>
    </font>
    <font>
      <b/>
      <sz val="8"/>
      <name val="Verdana"/>
      <family val="2"/>
    </font>
    <font>
      <sz val="8"/>
      <name val="Arial CE"/>
      <family val="2"/>
      <charset val="238"/>
    </font>
    <font>
      <i/>
      <sz val="8"/>
      <name val="Verdana"/>
      <family val="2"/>
    </font>
    <font>
      <b/>
      <i/>
      <sz val="8"/>
      <name val="Verdana"/>
      <family val="2"/>
    </font>
    <font>
      <sz val="8"/>
      <name val="Verdana"/>
      <family val="2"/>
      <charset val="238"/>
    </font>
    <font>
      <b/>
      <sz val="8"/>
      <name val="Verdana"/>
      <family val="2"/>
      <charset val="238"/>
    </font>
    <font>
      <sz val="8"/>
      <name val="Arial"/>
      <family val="2"/>
      <charset val="238"/>
    </font>
    <font>
      <b/>
      <sz val="9"/>
      <name val="Verdana"/>
      <family val="2"/>
      <charset val="238"/>
    </font>
    <font>
      <sz val="9"/>
      <name val="Verdana"/>
      <family val="2"/>
      <charset val="238"/>
    </font>
    <font>
      <b/>
      <sz val="10"/>
      <name val="Verdana"/>
      <family val="2"/>
      <charset val="238"/>
    </font>
    <font>
      <b/>
      <sz val="9"/>
      <name val="Arial"/>
      <family val="2"/>
      <charset val="238"/>
    </font>
    <font>
      <b/>
      <i/>
      <sz val="18"/>
      <color indexed="12"/>
      <name val="Verdana"/>
      <family val="2"/>
      <charset val="238"/>
    </font>
    <font>
      <b/>
      <i/>
      <sz val="12"/>
      <name val="Verdana"/>
      <family val="2"/>
      <charset val="238"/>
    </font>
    <font>
      <b/>
      <sz val="12"/>
      <name val="Verdana"/>
      <family val="2"/>
      <charset val="238"/>
    </font>
    <font>
      <sz val="9"/>
      <name val="Verdana"/>
      <family val="2"/>
    </font>
    <font>
      <sz val="9"/>
      <name val="Arial CE"/>
      <charset val="238"/>
    </font>
    <font>
      <sz val="8"/>
      <name val="Calibri"/>
      <family val="2"/>
      <charset val="238"/>
    </font>
    <font>
      <b/>
      <i/>
      <sz val="10"/>
      <name val="Verdana"/>
      <family val="2"/>
      <charset val="238"/>
    </font>
    <font>
      <b/>
      <sz val="14"/>
      <name val="Verdana"/>
      <family val="2"/>
      <charset val="238"/>
    </font>
    <font>
      <i/>
      <sz val="10"/>
      <name val="Verdana"/>
      <family val="2"/>
      <charset val="238"/>
    </font>
    <font>
      <b/>
      <i/>
      <sz val="10"/>
      <name val="Arial CE"/>
      <charset val="238"/>
    </font>
    <font>
      <sz val="12"/>
      <name val="Arial CE"/>
      <charset val="238"/>
    </font>
    <font>
      <b/>
      <sz val="12"/>
      <name val="Verdana"/>
      <family val="2"/>
    </font>
    <font>
      <sz val="10"/>
      <name val="Verdana"/>
      <family val="2"/>
      <charset val="238"/>
    </font>
    <font>
      <i/>
      <sz val="8"/>
      <name val="Verdana"/>
      <family val="2"/>
      <charset val="238"/>
    </font>
    <font>
      <b/>
      <sz val="18"/>
      <color rgb="FF0099FF"/>
      <name val="Verdana"/>
      <family val="2"/>
      <charset val="238"/>
    </font>
    <font>
      <b/>
      <sz val="16"/>
      <color rgb="FF3399FF"/>
      <name val="Verdana"/>
      <family val="2"/>
      <charset val="238"/>
    </font>
    <font>
      <sz val="10"/>
      <color rgb="FF3399FF"/>
      <name val="Arial CE"/>
      <charset val="238"/>
    </font>
    <font>
      <sz val="12"/>
      <color rgb="FF3399FF"/>
      <name val="Verdana"/>
      <family val="2"/>
      <charset val="238"/>
    </font>
    <font>
      <sz val="12"/>
      <name val="Verdana"/>
      <family val="2"/>
      <charset val="238"/>
    </font>
    <font>
      <b/>
      <sz val="12"/>
      <name val="Arial CE"/>
      <charset val="238"/>
    </font>
    <font>
      <sz val="14"/>
      <color rgb="FF3399FF"/>
      <name val="Verdana"/>
      <family val="2"/>
      <charset val="238"/>
    </font>
    <font>
      <sz val="14"/>
      <color rgb="FF3399FF"/>
      <name val="Arial CE"/>
      <charset val="238"/>
    </font>
    <font>
      <sz val="12"/>
      <color rgb="FF0099FF"/>
      <name val="Verdana"/>
      <family val="2"/>
      <charset val="238"/>
    </font>
    <font>
      <b/>
      <sz val="10"/>
      <name val="Arial CE"/>
      <charset val="238"/>
    </font>
    <font>
      <sz val="11"/>
      <name val="Verdana"/>
      <family val="2"/>
      <charset val="238"/>
    </font>
    <font>
      <b/>
      <sz val="14"/>
      <color rgb="FF0099FF"/>
      <name val="Verdana"/>
      <family val="2"/>
      <charset val="238"/>
    </font>
    <font>
      <sz val="14"/>
      <name val="Verdana"/>
      <family val="2"/>
      <charset val="238"/>
    </font>
    <font>
      <b/>
      <sz val="14"/>
      <color rgb="FF3399FF"/>
      <name val="Verdana"/>
      <family val="2"/>
      <charset val="238"/>
    </font>
    <font>
      <b/>
      <sz val="8"/>
      <color rgb="FFFF0000"/>
      <name val="Verdana"/>
      <family val="2"/>
      <charset val="238"/>
    </font>
    <font>
      <b/>
      <sz val="10"/>
      <color rgb="FFFF0000"/>
      <name val="Arial CE"/>
      <charset val="238"/>
    </font>
    <font>
      <sz val="10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9BD4F7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15">
    <xf numFmtId="0" fontId="0" fillId="0" borderId="0" xfId="0"/>
    <xf numFmtId="0" fontId="5" fillId="0" borderId="0" xfId="0" applyFont="1"/>
    <xf numFmtId="0" fontId="3" fillId="0" borderId="0" xfId="0" applyFont="1"/>
    <xf numFmtId="0" fontId="8" fillId="0" borderId="0" xfId="0" applyFont="1"/>
    <xf numFmtId="0" fontId="9" fillId="0" borderId="0" xfId="0" applyFont="1"/>
    <xf numFmtId="0" fontId="2" fillId="0" borderId="0" xfId="0" applyFont="1"/>
    <xf numFmtId="0" fontId="10" fillId="0" borderId="0" xfId="0" applyFont="1"/>
    <xf numFmtId="0" fontId="12" fillId="0" borderId="0" xfId="0" applyFont="1"/>
    <xf numFmtId="4" fontId="5" fillId="0" borderId="2" xfId="0" applyNumberFormat="1" applyFont="1" applyBorder="1" applyAlignment="1">
      <alignment horizontal="right"/>
    </xf>
    <xf numFmtId="4" fontId="8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4" fontId="3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4" fontId="13" fillId="0" borderId="0" xfId="0" applyNumberFormat="1" applyFont="1" applyAlignment="1">
      <alignment horizontal="right"/>
    </xf>
    <xf numFmtId="0" fontId="5" fillId="0" borderId="8" xfId="0" applyFont="1" applyBorder="1"/>
    <xf numFmtId="0" fontId="7" fillId="0" borderId="8" xfId="0" applyFont="1" applyBorder="1"/>
    <xf numFmtId="0" fontId="8" fillId="0" borderId="8" xfId="0" applyFont="1" applyBorder="1"/>
    <xf numFmtId="4" fontId="8" fillId="0" borderId="15" xfId="0" applyNumberFormat="1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14" fillId="0" borderId="20" xfId="0" applyFont="1" applyBorder="1"/>
    <xf numFmtId="0" fontId="21" fillId="0" borderId="10" xfId="0" applyFont="1" applyBorder="1"/>
    <xf numFmtId="0" fontId="22" fillId="0" borderId="21" xfId="0" applyFont="1" applyBorder="1"/>
    <xf numFmtId="0" fontId="18" fillId="0" borderId="0" xfId="0" applyFont="1" applyAlignment="1">
      <alignment horizontal="center" vertical="center"/>
    </xf>
    <xf numFmtId="0" fontId="8" fillId="0" borderId="2" xfId="0" applyFont="1" applyBorder="1"/>
    <xf numFmtId="4" fontId="17" fillId="0" borderId="0" xfId="0" applyNumberFormat="1" applyFont="1" applyAlignment="1">
      <alignment horizontal="right"/>
    </xf>
    <xf numFmtId="0" fontId="27" fillId="0" borderId="0" xfId="0" applyFont="1"/>
    <xf numFmtId="0" fontId="4" fillId="0" borderId="0" xfId="0" applyFont="1"/>
    <xf numFmtId="0" fontId="2" fillId="0" borderId="11" xfId="0" applyFont="1" applyBorder="1"/>
    <xf numFmtId="0" fontId="10" fillId="0" borderId="24" xfId="0" applyFont="1" applyBorder="1"/>
    <xf numFmtId="0" fontId="2" fillId="0" borderId="25" xfId="0" applyFont="1" applyBorder="1"/>
    <xf numFmtId="0" fontId="3" fillId="0" borderId="5" xfId="0" applyFont="1" applyBorder="1"/>
    <xf numFmtId="0" fontId="5" fillId="0" borderId="2" xfId="0" applyFont="1" applyBorder="1" applyAlignment="1">
      <alignment horizontal="center"/>
    </xf>
    <xf numFmtId="0" fontId="5" fillId="0" borderId="24" xfId="0" applyFont="1" applyBorder="1"/>
    <xf numFmtId="4" fontId="5" fillId="0" borderId="9" xfId="0" applyNumberFormat="1" applyFont="1" applyBorder="1" applyAlignment="1">
      <alignment horizontal="right"/>
    </xf>
    <xf numFmtId="0" fontId="8" fillId="0" borderId="4" xfId="0" applyFont="1" applyBorder="1"/>
    <xf numFmtId="0" fontId="0" fillId="0" borderId="20" xfId="0" applyBorder="1"/>
    <xf numFmtId="0" fontId="24" fillId="0" borderId="18" xfId="0" applyFont="1" applyBorder="1"/>
    <xf numFmtId="0" fontId="0" fillId="0" borderId="13" xfId="0" applyBorder="1"/>
    <xf numFmtId="0" fontId="0" fillId="0" borderId="10" xfId="0" applyBorder="1"/>
    <xf numFmtId="0" fontId="28" fillId="0" borderId="10" xfId="0" applyFont="1" applyBorder="1"/>
    <xf numFmtId="0" fontId="28" fillId="0" borderId="21" xfId="0" applyFont="1" applyBorder="1"/>
    <xf numFmtId="0" fontId="28" fillId="0" borderId="0" xfId="0" applyFont="1"/>
    <xf numFmtId="0" fontId="5" fillId="0" borderId="9" xfId="0" applyFont="1" applyBorder="1" applyAlignment="1">
      <alignment horizontal="right"/>
    </xf>
    <xf numFmtId="4" fontId="5" fillId="0" borderId="0" xfId="0" applyNumberFormat="1" applyFont="1" applyAlignment="1">
      <alignment horizontal="right"/>
    </xf>
    <xf numFmtId="4" fontId="11" fillId="0" borderId="6" xfId="0" applyNumberFormat="1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29" fillId="0" borderId="0" xfId="0" applyFont="1"/>
    <xf numFmtId="4" fontId="11" fillId="0" borderId="3" xfId="0" applyNumberFormat="1" applyFont="1" applyBorder="1" applyAlignment="1">
      <alignment horizontal="right"/>
    </xf>
    <xf numFmtId="4" fontId="11" fillId="0" borderId="2" xfId="0" applyNumberFormat="1" applyFont="1" applyBorder="1" applyAlignment="1">
      <alignment horizontal="right"/>
    </xf>
    <xf numFmtId="4" fontId="11" fillId="0" borderId="26" xfId="0" applyNumberFormat="1" applyFont="1" applyBorder="1" applyAlignment="1">
      <alignment horizontal="right"/>
    </xf>
    <xf numFmtId="4" fontId="11" fillId="0" borderId="2" xfId="0" applyNumberFormat="1" applyFont="1" applyBorder="1"/>
    <xf numFmtId="4" fontId="11" fillId="0" borderId="11" xfId="0" applyNumberFormat="1" applyFont="1" applyBorder="1" applyAlignment="1">
      <alignment horizontal="right"/>
    </xf>
    <xf numFmtId="4" fontId="11" fillId="0" borderId="4" xfId="0" applyNumberFormat="1" applyFont="1" applyBorder="1" applyAlignment="1">
      <alignment horizontal="right"/>
    </xf>
    <xf numFmtId="4" fontId="11" fillId="0" borderId="4" xfId="0" applyNumberFormat="1" applyFont="1" applyBorder="1"/>
    <xf numFmtId="0" fontId="26" fillId="0" borderId="5" xfId="0" applyFont="1" applyBorder="1"/>
    <xf numFmtId="0" fontId="15" fillId="0" borderId="8" xfId="0" applyFont="1" applyBorder="1"/>
    <xf numFmtId="0" fontId="5" fillId="0" borderId="11" xfId="0" applyFont="1" applyBorder="1"/>
    <xf numFmtId="0" fontId="5" fillId="0" borderId="2" xfId="0" applyFont="1" applyBorder="1"/>
    <xf numFmtId="4" fontId="20" fillId="0" borderId="0" xfId="0" applyNumberFormat="1" applyFont="1"/>
    <xf numFmtId="0" fontId="16" fillId="0" borderId="25" xfId="0" applyFont="1" applyBorder="1"/>
    <xf numFmtId="0" fontId="0" fillId="0" borderId="5" xfId="0" applyBorder="1"/>
    <xf numFmtId="0" fontId="36" fillId="0" borderId="4" xfId="0" applyFont="1" applyBorder="1" applyAlignment="1">
      <alignment vertical="center"/>
    </xf>
    <xf numFmtId="0" fontId="36" fillId="0" borderId="11" xfId="0" applyFont="1" applyBorder="1"/>
    <xf numFmtId="0" fontId="36" fillId="0" borderId="12" xfId="0" applyFont="1" applyBorder="1"/>
    <xf numFmtId="0" fontId="36" fillId="0" borderId="25" xfId="0" applyFont="1" applyBorder="1"/>
    <xf numFmtId="0" fontId="37" fillId="0" borderId="0" xfId="0" applyFont="1"/>
    <xf numFmtId="0" fontId="33" fillId="0" borderId="0" xfId="0" applyFont="1" applyAlignment="1">
      <alignment horizontal="center" vertical="top" wrapText="1"/>
    </xf>
    <xf numFmtId="0" fontId="42" fillId="0" borderId="27" xfId="0" applyFont="1" applyBorder="1" applyAlignment="1">
      <alignment horizontal="center" wrapText="1"/>
    </xf>
    <xf numFmtId="0" fontId="42" fillId="0" borderId="28" xfId="0" applyFont="1" applyBorder="1" applyAlignment="1">
      <alignment horizontal="center" wrapText="1"/>
    </xf>
    <xf numFmtId="0" fontId="42" fillId="0" borderId="29" xfId="0" applyFont="1" applyBorder="1" applyAlignment="1">
      <alignment horizontal="center" wrapText="1"/>
    </xf>
    <xf numFmtId="0" fontId="42" fillId="0" borderId="30" xfId="0" applyFont="1" applyBorder="1" applyAlignment="1">
      <alignment horizontal="right" wrapText="1"/>
    </xf>
    <xf numFmtId="9" fontId="42" fillId="0" borderId="29" xfId="0" applyNumberFormat="1" applyFont="1" applyBorder="1" applyAlignment="1">
      <alignment horizontal="right" wrapText="1"/>
    </xf>
    <xf numFmtId="4" fontId="42" fillId="0" borderId="30" xfId="0" applyNumberFormat="1" applyFont="1" applyBorder="1" applyAlignment="1">
      <alignment horizontal="right" wrapText="1"/>
    </xf>
    <xf numFmtId="0" fontId="43" fillId="0" borderId="10" xfId="0" applyFont="1" applyBorder="1" applyAlignment="1">
      <alignment horizontal="left" vertical="center" wrapText="1"/>
    </xf>
    <xf numFmtId="16" fontId="1" fillId="2" borderId="18" xfId="0" applyNumberFormat="1" applyFont="1" applyFill="1" applyBorder="1" applyAlignment="1">
      <alignment horizontal="left" vertical="center"/>
    </xf>
    <xf numFmtId="0" fontId="31" fillId="0" borderId="6" xfId="0" applyFont="1" applyBorder="1" applyAlignment="1">
      <alignment horizontal="right"/>
    </xf>
    <xf numFmtId="0" fontId="31" fillId="0" borderId="16" xfId="0" applyFont="1" applyBorder="1" applyAlignment="1">
      <alignment horizontal="right"/>
    </xf>
    <xf numFmtId="0" fontId="11" fillId="0" borderId="2" xfId="0" applyFont="1" applyBorder="1" applyAlignment="1">
      <alignment vertical="center"/>
    </xf>
    <xf numFmtId="4" fontId="11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4" fontId="5" fillId="0" borderId="4" xfId="0" applyNumberFormat="1" applyFont="1" applyBorder="1" applyAlignment="1">
      <alignment horizontal="right"/>
    </xf>
    <xf numFmtId="4" fontId="11" fillId="0" borderId="3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5" fillId="0" borderId="22" xfId="0" applyFont="1" applyBorder="1" applyAlignment="1">
      <alignment vertical="center"/>
    </xf>
    <xf numFmtId="4" fontId="5" fillId="0" borderId="22" xfId="0" applyNumberFormat="1" applyFont="1" applyBorder="1" applyAlignment="1">
      <alignment horizontal="right" vertical="center"/>
    </xf>
    <xf numFmtId="0" fontId="5" fillId="0" borderId="8" xfId="0" applyFont="1" applyBorder="1" applyAlignment="1">
      <alignment vertical="center"/>
    </xf>
    <xf numFmtId="4" fontId="6" fillId="0" borderId="8" xfId="0" applyNumberFormat="1" applyFont="1" applyBorder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0" fontId="21" fillId="0" borderId="10" xfId="0" applyFont="1" applyBorder="1" applyAlignment="1">
      <alignment vertical="center"/>
    </xf>
    <xf numFmtId="4" fontId="22" fillId="0" borderId="17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12" fillId="0" borderId="32" xfId="0" applyFont="1" applyBorder="1"/>
    <xf numFmtId="0" fontId="5" fillId="0" borderId="33" xfId="0" applyFont="1" applyBorder="1"/>
    <xf numFmtId="0" fontId="0" fillId="0" borderId="34" xfId="0" applyBorder="1"/>
    <xf numFmtId="0" fontId="5" fillId="0" borderId="33" xfId="0" applyFont="1" applyBorder="1" applyAlignment="1">
      <alignment vertical="center"/>
    </xf>
    <xf numFmtId="4" fontId="6" fillId="0" borderId="31" xfId="0" applyNumberFormat="1" applyFont="1" applyBorder="1" applyAlignment="1">
      <alignment horizontal="right" vertical="center"/>
    </xf>
    <xf numFmtId="4" fontId="11" fillId="0" borderId="34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right" vertical="center"/>
    </xf>
    <xf numFmtId="0" fontId="12" fillId="0" borderId="24" xfId="0" applyFont="1" applyBorder="1"/>
    <xf numFmtId="0" fontId="13" fillId="0" borderId="0" xfId="0" applyFont="1" applyAlignment="1">
      <alignment vertical="center"/>
    </xf>
    <xf numFmtId="4" fontId="11" fillId="0" borderId="0" xfId="0" applyNumberFormat="1" applyFont="1" applyAlignment="1">
      <alignment vertical="center"/>
    </xf>
    <xf numFmtId="4" fontId="13" fillId="0" borderId="0" xfId="0" applyNumberFormat="1" applyFont="1" applyAlignment="1">
      <alignment vertical="center"/>
    </xf>
    <xf numFmtId="4" fontId="0" fillId="0" borderId="0" xfId="0" applyNumberFormat="1"/>
    <xf numFmtId="0" fontId="5" fillId="0" borderId="14" xfId="0" applyFont="1" applyBorder="1" applyAlignment="1">
      <alignment horizontal="center"/>
    </xf>
    <xf numFmtId="4" fontId="12" fillId="0" borderId="15" xfId="0" applyNumberFormat="1" applyFont="1" applyBorder="1" applyAlignment="1">
      <alignment horizontal="right"/>
    </xf>
    <xf numFmtId="4" fontId="12" fillId="0" borderId="21" xfId="0" applyNumberFormat="1" applyFont="1" applyBorder="1" applyAlignment="1">
      <alignment horizontal="right" vertical="center"/>
    </xf>
    <xf numFmtId="0" fontId="11" fillId="0" borderId="8" xfId="0" applyFont="1" applyBorder="1"/>
    <xf numFmtId="4" fontId="11" fillId="0" borderId="15" xfId="0" applyNumberFormat="1" applyFont="1" applyBorder="1" applyAlignment="1">
      <alignment vertical="center"/>
    </xf>
    <xf numFmtId="4" fontId="12" fillId="0" borderId="15" xfId="0" applyNumberFormat="1" applyFont="1" applyBorder="1" applyAlignment="1">
      <alignment vertical="center"/>
    </xf>
    <xf numFmtId="4" fontId="6" fillId="0" borderId="2" xfId="0" applyNumberFormat="1" applyFont="1" applyBorder="1"/>
    <xf numFmtId="4" fontId="11" fillId="0" borderId="16" xfId="0" applyNumberFormat="1" applyFont="1" applyBorder="1" applyAlignment="1">
      <alignment horizontal="right"/>
    </xf>
    <xf numFmtId="0" fontId="12" fillId="0" borderId="8" xfId="0" applyFont="1" applyBorder="1"/>
    <xf numFmtId="4" fontId="6" fillId="0" borderId="8" xfId="0" applyNumberFormat="1" applyFont="1" applyBorder="1" applyAlignment="1">
      <alignment horizontal="right"/>
    </xf>
    <xf numFmtId="4" fontId="12" fillId="0" borderId="14" xfId="0" applyNumberFormat="1" applyFont="1" applyBorder="1" applyAlignment="1">
      <alignment horizontal="right"/>
    </xf>
    <xf numFmtId="4" fontId="6" fillId="0" borderId="0" xfId="0" applyNumberFormat="1" applyFont="1" applyAlignment="1">
      <alignment horizontal="right"/>
    </xf>
    <xf numFmtId="0" fontId="0" fillId="0" borderId="0" xfId="0" applyAlignment="1">
      <alignment horizontal="right" vertical="center"/>
    </xf>
    <xf numFmtId="49" fontId="11" fillId="0" borderId="4" xfId="0" applyNumberFormat="1" applyFont="1" applyBorder="1" applyAlignment="1">
      <alignment horizontal="center" vertical="center"/>
    </xf>
    <xf numFmtId="4" fontId="11" fillId="0" borderId="2" xfId="0" applyNumberFormat="1" applyFont="1" applyBorder="1" applyAlignment="1">
      <alignment vertical="center"/>
    </xf>
    <xf numFmtId="4" fontId="13" fillId="0" borderId="1" xfId="0" applyNumberFormat="1" applyFont="1" applyBorder="1" applyAlignment="1">
      <alignment vertical="center"/>
    </xf>
    <xf numFmtId="0" fontId="5" fillId="0" borderId="4" xfId="0" applyFont="1" applyBorder="1"/>
    <xf numFmtId="4" fontId="13" fillId="0" borderId="3" xfId="0" applyNumberFormat="1" applyFont="1" applyBorder="1" applyAlignment="1">
      <alignment vertical="center"/>
    </xf>
    <xf numFmtId="0" fontId="11" fillId="0" borderId="35" xfId="0" applyFont="1" applyBorder="1" applyAlignment="1">
      <alignment vertical="center"/>
    </xf>
    <xf numFmtId="4" fontId="13" fillId="0" borderId="35" xfId="0" applyNumberFormat="1" applyFont="1" applyBorder="1" applyAlignment="1">
      <alignment vertical="center"/>
    </xf>
    <xf numFmtId="4" fontId="5" fillId="0" borderId="35" xfId="0" applyNumberFormat="1" applyFont="1" applyBorder="1" applyAlignment="1">
      <alignment horizontal="right" vertical="center"/>
    </xf>
    <xf numFmtId="0" fontId="6" fillId="0" borderId="25" xfId="0" applyFont="1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4" fontId="5" fillId="0" borderId="6" xfId="0" applyNumberFormat="1" applyFont="1" applyBorder="1" applyAlignment="1">
      <alignment horizontal="right" vertical="center"/>
    </xf>
    <xf numFmtId="0" fontId="6" fillId="0" borderId="37" xfId="0" applyFont="1" applyBorder="1" applyAlignment="1">
      <alignment horizontal="center" vertical="center"/>
    </xf>
    <xf numFmtId="4" fontId="5" fillId="0" borderId="36" xfId="0" applyNumberFormat="1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right" vertical="center"/>
    </xf>
    <xf numFmtId="4" fontId="5" fillId="0" borderId="5" xfId="0" applyNumberFormat="1" applyFont="1" applyBorder="1" applyAlignment="1">
      <alignment horizontal="right" vertical="center"/>
    </xf>
    <xf numFmtId="4" fontId="11" fillId="0" borderId="5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0" fontId="6" fillId="0" borderId="40" xfId="0" applyFont="1" applyBorder="1" applyAlignment="1">
      <alignment horizontal="center" vertical="center"/>
    </xf>
    <xf numFmtId="4" fontId="5" fillId="0" borderId="43" xfId="0" applyNumberFormat="1" applyFont="1" applyBorder="1" applyAlignment="1">
      <alignment horizontal="right" vertical="center"/>
    </xf>
    <xf numFmtId="0" fontId="6" fillId="0" borderId="4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4" fontId="5" fillId="0" borderId="9" xfId="0" applyNumberFormat="1" applyFont="1" applyBorder="1" applyAlignment="1">
      <alignment horizontal="right" vertical="center"/>
    </xf>
    <xf numFmtId="0" fontId="6" fillId="0" borderId="43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8" fillId="0" borderId="0" xfId="0" applyFont="1"/>
    <xf numFmtId="0" fontId="5" fillId="0" borderId="43" xfId="0" applyFont="1" applyBorder="1" applyAlignment="1">
      <alignment horizontal="right" vertical="center"/>
    </xf>
    <xf numFmtId="4" fontId="11" fillId="0" borderId="42" xfId="0" applyNumberFormat="1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35" xfId="0" applyFont="1" applyBorder="1" applyAlignment="1">
      <alignment horizontal="right" vertical="center"/>
    </xf>
    <xf numFmtId="4" fontId="11" fillId="0" borderId="23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4" fontId="11" fillId="0" borderId="26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/>
    </xf>
    <xf numFmtId="4" fontId="11" fillId="0" borderId="46" xfId="0" applyNumberFormat="1" applyFont="1" applyBorder="1" applyAlignment="1">
      <alignment horizontal="right" vertical="center"/>
    </xf>
    <xf numFmtId="0" fontId="5" fillId="0" borderId="47" xfId="0" applyFont="1" applyBorder="1" applyAlignment="1">
      <alignment horizontal="right" vertical="center"/>
    </xf>
    <xf numFmtId="4" fontId="5" fillId="0" borderId="47" xfId="0" applyNumberFormat="1" applyFont="1" applyBorder="1" applyAlignment="1">
      <alignment horizontal="right" vertical="center"/>
    </xf>
    <xf numFmtId="0" fontId="5" fillId="0" borderId="36" xfId="0" applyFont="1" applyBorder="1" applyAlignment="1">
      <alignment horizontal="right" vertical="center"/>
    </xf>
    <xf numFmtId="4" fontId="11" fillId="0" borderId="39" xfId="0" applyNumberFormat="1" applyFont="1" applyBorder="1" applyAlignment="1">
      <alignment horizontal="right" vertical="center"/>
    </xf>
    <xf numFmtId="4" fontId="11" fillId="0" borderId="43" xfId="0" applyNumberFormat="1" applyFont="1" applyBorder="1" applyAlignment="1">
      <alignment horizontal="right" vertical="center"/>
    </xf>
    <xf numFmtId="0" fontId="6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right" vertical="center"/>
    </xf>
    <xf numFmtId="4" fontId="5" fillId="0" borderId="49" xfId="0" applyNumberFormat="1" applyFont="1" applyBorder="1" applyAlignment="1">
      <alignment horizontal="right" vertical="center"/>
    </xf>
    <xf numFmtId="0" fontId="7" fillId="0" borderId="33" xfId="0" applyFont="1" applyBorder="1"/>
    <xf numFmtId="4" fontId="6" fillId="0" borderId="33" xfId="0" applyNumberFormat="1" applyFont="1" applyBorder="1" applyAlignment="1">
      <alignment horizontal="right" vertical="center"/>
    </xf>
    <xf numFmtId="0" fontId="7" fillId="0" borderId="1" xfId="0" applyFont="1" applyBorder="1"/>
    <xf numFmtId="0" fontId="5" fillId="0" borderId="1" xfId="0" applyFont="1" applyBorder="1" applyAlignment="1">
      <alignment vertical="center"/>
    </xf>
    <xf numFmtId="4" fontId="6" fillId="0" borderId="1" xfId="0" applyNumberFormat="1" applyFont="1" applyBorder="1" applyAlignment="1">
      <alignment horizontal="right" vertical="center"/>
    </xf>
    <xf numFmtId="0" fontId="3" fillId="0" borderId="50" xfId="0" applyFont="1" applyBorder="1"/>
    <xf numFmtId="0" fontId="3" fillId="0" borderId="50" xfId="0" applyFont="1" applyBorder="1" applyAlignment="1">
      <alignment vertical="center"/>
    </xf>
    <xf numFmtId="4" fontId="3" fillId="0" borderId="50" xfId="0" applyNumberFormat="1" applyFont="1" applyBorder="1" applyAlignment="1">
      <alignment horizontal="right" vertical="center"/>
    </xf>
    <xf numFmtId="0" fontId="5" fillId="0" borderId="31" xfId="0" applyFont="1" applyBorder="1"/>
    <xf numFmtId="0" fontId="2" fillId="0" borderId="22" xfId="0" applyFont="1" applyBorder="1"/>
    <xf numFmtId="4" fontId="11" fillId="0" borderId="22" xfId="0" applyNumberFormat="1" applyFont="1" applyBorder="1" applyAlignment="1">
      <alignment horizontal="right" vertical="center"/>
    </xf>
    <xf numFmtId="0" fontId="11" fillId="0" borderId="24" xfId="0" applyFont="1" applyBorder="1"/>
    <xf numFmtId="4" fontId="11" fillId="0" borderId="14" xfId="0" applyNumberFormat="1" applyFont="1" applyBorder="1" applyAlignment="1">
      <alignment horizontal="right" vertical="center"/>
    </xf>
    <xf numFmtId="4" fontId="11" fillId="0" borderId="31" xfId="0" applyNumberFormat="1" applyFont="1" applyBorder="1" applyAlignment="1">
      <alignment horizontal="right" vertical="center"/>
    </xf>
    <xf numFmtId="16" fontId="16" fillId="2" borderId="13" xfId="0" applyNumberFormat="1" applyFont="1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19" xfId="0" applyFill="1" applyBorder="1" applyAlignment="1">
      <alignment vertical="center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46" fillId="0" borderId="0" xfId="0" applyFont="1" applyAlignment="1">
      <alignment wrapText="1"/>
    </xf>
    <xf numFmtId="0" fontId="47" fillId="0" borderId="0" xfId="0" applyFont="1" applyAlignment="1">
      <alignment wrapText="1"/>
    </xf>
    <xf numFmtId="0" fontId="11" fillId="0" borderId="4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1" fillId="0" borderId="12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23" xfId="0" applyBorder="1" applyAlignment="1">
      <alignment wrapText="1"/>
    </xf>
    <xf numFmtId="0" fontId="5" fillId="0" borderId="4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0" fontId="16" fillId="2" borderId="13" xfId="0" applyFont="1" applyFill="1" applyBorder="1"/>
    <xf numFmtId="0" fontId="16" fillId="2" borderId="19" xfId="0" applyFont="1" applyFill="1" applyBorder="1"/>
    <xf numFmtId="0" fontId="16" fillId="2" borderId="7" xfId="0" applyFont="1" applyFill="1" applyBorder="1" applyAlignment="1">
      <alignment horizontal="left" vertical="top"/>
    </xf>
    <xf numFmtId="0" fontId="16" fillId="2" borderId="23" xfId="0" applyFont="1" applyFill="1" applyBorder="1" applyAlignment="1">
      <alignment horizontal="left" vertical="top"/>
    </xf>
    <xf numFmtId="16" fontId="1" fillId="2" borderId="18" xfId="0" applyNumberFormat="1" applyFont="1" applyFill="1" applyBorder="1" applyAlignment="1">
      <alignment vertical="center"/>
    </xf>
    <xf numFmtId="16" fontId="1" fillId="2" borderId="13" xfId="0" applyNumberFormat="1" applyFont="1" applyFill="1" applyBorder="1" applyAlignment="1">
      <alignment vertical="center"/>
    </xf>
    <xf numFmtId="16" fontId="1" fillId="2" borderId="12" xfId="0" applyNumberFormat="1" applyFont="1" applyFill="1" applyBorder="1" applyAlignment="1">
      <alignment vertical="center"/>
    </xf>
    <xf numFmtId="16" fontId="1" fillId="2" borderId="7" xfId="0" applyNumberFormat="1" applyFont="1" applyFill="1" applyBorder="1" applyAlignment="1">
      <alignment vertical="center"/>
    </xf>
    <xf numFmtId="0" fontId="5" fillId="0" borderId="4" xfId="0" applyFont="1" applyBorder="1" applyAlignment="1">
      <alignment shrinkToFit="1"/>
    </xf>
    <xf numFmtId="0" fontId="0" fillId="0" borderId="1" xfId="0" applyBorder="1" applyAlignment="1">
      <alignment shrinkToFit="1"/>
    </xf>
    <xf numFmtId="0" fontId="0" fillId="0" borderId="3" xfId="0" applyBorder="1" applyAlignment="1">
      <alignment shrinkToFit="1"/>
    </xf>
    <xf numFmtId="0" fontId="5" fillId="0" borderId="4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 shrinkToFit="1"/>
    </xf>
    <xf numFmtId="0" fontId="0" fillId="0" borderId="1" xfId="0" applyBorder="1" applyAlignment="1">
      <alignment vertical="center" wrapText="1" shrinkToFit="1"/>
    </xf>
    <xf numFmtId="0" fontId="0" fillId="0" borderId="3" xfId="0" applyBorder="1" applyAlignment="1">
      <alignment vertical="center" wrapText="1" shrinkToFit="1"/>
    </xf>
    <xf numFmtId="0" fontId="5" fillId="0" borderId="1" xfId="0" applyFont="1" applyBorder="1" applyAlignment="1">
      <alignment shrinkToFit="1"/>
    </xf>
    <xf numFmtId="0" fontId="5" fillId="0" borderId="3" xfId="0" applyFont="1" applyBorder="1" applyAlignment="1">
      <alignment shrinkToFit="1"/>
    </xf>
    <xf numFmtId="0" fontId="5" fillId="0" borderId="1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0" fillId="2" borderId="13" xfId="0" applyFill="1" applyBorder="1"/>
    <xf numFmtId="0" fontId="0" fillId="2" borderId="19" xfId="0" applyFill="1" applyBorder="1"/>
    <xf numFmtId="0" fontId="16" fillId="2" borderId="0" xfId="0" applyFont="1" applyFill="1" applyAlignment="1">
      <alignment horizontal="left" vertical="top"/>
    </xf>
    <xf numFmtId="0" fontId="16" fillId="2" borderId="26" xfId="0" applyFont="1" applyFill="1" applyBorder="1" applyAlignment="1">
      <alignment horizontal="left" vertical="top"/>
    </xf>
    <xf numFmtId="0" fontId="0" fillId="2" borderId="12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5" fillId="0" borderId="40" xfId="0" applyFont="1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5" fillId="0" borderId="44" xfId="0" applyFont="1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6" xfId="0" applyBorder="1" applyAlignment="1">
      <alignment vertical="center" wrapText="1"/>
    </xf>
    <xf numFmtId="16" fontId="11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25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5" fillId="0" borderId="37" xfId="0" applyFont="1" applyBorder="1" applyAlignment="1">
      <alignment vertical="center" wrapText="1"/>
    </xf>
    <xf numFmtId="0" fontId="0" fillId="0" borderId="38" xfId="0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16" fillId="2" borderId="13" xfId="0" applyFont="1" applyFill="1" applyBorder="1" applyAlignment="1">
      <alignment vertical="center"/>
    </xf>
    <xf numFmtId="0" fontId="5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5" fillId="0" borderId="12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12" fillId="0" borderId="18" xfId="0" applyFont="1" applyBorder="1"/>
    <xf numFmtId="0" fontId="0" fillId="0" borderId="13" xfId="0" applyBorder="1"/>
    <xf numFmtId="0" fontId="12" fillId="0" borderId="4" xfId="0" applyFont="1" applyBorder="1"/>
    <xf numFmtId="0" fontId="0" fillId="0" borderId="1" xfId="0" applyBorder="1"/>
    <xf numFmtId="0" fontId="12" fillId="0" borderId="32" xfId="0" applyFont="1" applyBorder="1"/>
    <xf numFmtId="0" fontId="0" fillId="0" borderId="33" xfId="0" applyBorder="1"/>
    <xf numFmtId="0" fontId="12" fillId="0" borderId="12" xfId="0" applyFont="1" applyBorder="1"/>
    <xf numFmtId="0" fontId="0" fillId="0" borderId="7" xfId="0" applyBorder="1"/>
    <xf numFmtId="0" fontId="16" fillId="2" borderId="13" xfId="0" applyFont="1" applyFill="1" applyBorder="1" applyAlignment="1">
      <alignment vertical="center" wrapText="1"/>
    </xf>
    <xf numFmtId="0" fontId="16" fillId="2" borderId="19" xfId="0" applyFont="1" applyFill="1" applyBorder="1" applyAlignment="1">
      <alignment vertical="center" wrapText="1"/>
    </xf>
    <xf numFmtId="0" fontId="5" fillId="0" borderId="4" xfId="0" applyFont="1" applyBorder="1" applyAlignment="1">
      <alignment wrapText="1" shrinkToFit="1"/>
    </xf>
    <xf numFmtId="0" fontId="0" fillId="0" borderId="1" xfId="0" applyBorder="1" applyAlignment="1">
      <alignment wrapText="1" shrinkToFit="1"/>
    </xf>
    <xf numFmtId="0" fontId="0" fillId="0" borderId="3" xfId="0" applyBorder="1" applyAlignment="1">
      <alignment wrapText="1" shrinkToFit="1"/>
    </xf>
    <xf numFmtId="0" fontId="1" fillId="2" borderId="18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43" fillId="0" borderId="0" xfId="0" applyFont="1" applyAlignment="1">
      <alignment horizontal="center" vertical="center"/>
    </xf>
    <xf numFmtId="0" fontId="36" fillId="0" borderId="7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3" xfId="0" applyBorder="1" applyAlignment="1">
      <alignment vertical="center"/>
    </xf>
    <xf numFmtId="0" fontId="36" fillId="0" borderId="5" xfId="0" applyFont="1" applyBorder="1"/>
    <xf numFmtId="0" fontId="0" fillId="0" borderId="5" xfId="0" applyBorder="1"/>
    <xf numFmtId="0" fontId="0" fillId="0" borderId="16" xfId="0" applyBorder="1"/>
    <xf numFmtId="0" fontId="4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6" fillId="0" borderId="4" xfId="0" applyFont="1" applyBorder="1" applyAlignment="1">
      <alignment horizontal="right"/>
    </xf>
    <xf numFmtId="0" fontId="36" fillId="0" borderId="3" xfId="0" applyFont="1" applyBorder="1" applyAlignment="1">
      <alignment horizontal="right"/>
    </xf>
    <xf numFmtId="0" fontId="19" fillId="0" borderId="13" xfId="0" applyFont="1" applyBorder="1"/>
    <xf numFmtId="0" fontId="19" fillId="0" borderId="19" xfId="0" applyFont="1" applyBorder="1"/>
    <xf numFmtId="0" fontId="40" fillId="0" borderId="18" xfId="0" applyFont="1" applyBorder="1" applyAlignment="1">
      <alignment horizontal="left" wrapText="1"/>
    </xf>
    <xf numFmtId="0" fontId="0" fillId="0" borderId="13" xfId="0" applyBorder="1" applyAlignment="1">
      <alignment horizontal="left" wrapText="1"/>
    </xf>
    <xf numFmtId="4" fontId="20" fillId="0" borderId="13" xfId="0" applyNumberFormat="1" applyFont="1" applyBorder="1" applyAlignment="1">
      <alignment horizontal="right" wrapText="1"/>
    </xf>
    <xf numFmtId="0" fontId="41" fillId="0" borderId="13" xfId="0" applyFont="1" applyBorder="1" applyAlignment="1">
      <alignment horizontal="right" wrapText="1"/>
    </xf>
    <xf numFmtId="0" fontId="41" fillId="0" borderId="19" xfId="0" applyFont="1" applyBorder="1" applyAlignment="1">
      <alignment horizontal="right" wrapText="1"/>
    </xf>
    <xf numFmtId="0" fontId="42" fillId="0" borderId="29" xfId="0" applyFont="1" applyBorder="1" applyAlignment="1">
      <alignment horizontal="right" wrapText="1"/>
    </xf>
    <xf numFmtId="0" fontId="0" fillId="0" borderId="29" xfId="0" applyBorder="1" applyAlignment="1">
      <alignment horizontal="right" wrapText="1"/>
    </xf>
    <xf numFmtId="0" fontId="42" fillId="0" borderId="27" xfId="0" applyFont="1" applyBorder="1" applyAlignment="1">
      <alignment horizontal="left" wrapText="1"/>
    </xf>
    <xf numFmtId="0" fontId="42" fillId="0" borderId="28" xfId="0" applyFont="1" applyBorder="1" applyAlignment="1">
      <alignment horizontal="left" wrapText="1"/>
    </xf>
    <xf numFmtId="4" fontId="42" fillId="0" borderId="29" xfId="0" applyNumberFormat="1" applyFont="1" applyBorder="1" applyAlignment="1">
      <alignment wrapText="1"/>
    </xf>
    <xf numFmtId="4" fontId="0" fillId="0" borderId="29" xfId="0" applyNumberFormat="1" applyBorder="1" applyAlignment="1">
      <alignment wrapText="1"/>
    </xf>
    <xf numFmtId="0" fontId="43" fillId="0" borderId="20" xfId="0" applyFont="1" applyBorder="1" applyAlignment="1">
      <alignment horizontal="left" vertical="center" wrapText="1"/>
    </xf>
    <xf numFmtId="0" fontId="44" fillId="0" borderId="10" xfId="0" applyFont="1" applyBorder="1" applyAlignment="1">
      <alignment horizontal="left" vertical="center" wrapText="1"/>
    </xf>
    <xf numFmtId="4" fontId="25" fillId="0" borderId="10" xfId="0" applyNumberFormat="1" applyFont="1" applyBorder="1" applyAlignment="1">
      <alignment horizontal="right" vertical="center" wrapText="1"/>
    </xf>
    <xf numFmtId="0" fontId="25" fillId="0" borderId="10" xfId="0" applyFont="1" applyBorder="1" applyAlignment="1">
      <alignment horizontal="right" vertical="center" wrapText="1"/>
    </xf>
    <xf numFmtId="0" fontId="25" fillId="0" borderId="21" xfId="0" applyFont="1" applyBorder="1" applyAlignment="1">
      <alignment horizontal="right" vertical="center" wrapText="1"/>
    </xf>
    <xf numFmtId="4" fontId="36" fillId="0" borderId="4" xfId="0" applyNumberFormat="1" applyFont="1" applyBorder="1" applyAlignment="1">
      <alignment vertical="center"/>
    </xf>
    <xf numFmtId="4" fontId="36" fillId="0" borderId="3" xfId="0" applyNumberFormat="1" applyFont="1" applyBorder="1" applyAlignment="1">
      <alignment vertical="center"/>
    </xf>
    <xf numFmtId="4" fontId="36" fillId="0" borderId="25" xfId="0" applyNumberFormat="1" applyFont="1" applyBorder="1" applyAlignment="1">
      <alignment vertical="center"/>
    </xf>
    <xf numFmtId="4" fontId="36" fillId="0" borderId="16" xfId="0" applyNumberFormat="1" applyFont="1" applyBorder="1" applyAlignment="1">
      <alignment vertical="center"/>
    </xf>
    <xf numFmtId="4" fontId="30" fillId="0" borderId="12" xfId="0" applyNumberFormat="1" applyFont="1" applyBorder="1" applyAlignment="1">
      <alignment vertical="center"/>
    </xf>
    <xf numFmtId="4" fontId="30" fillId="0" borderId="23" xfId="0" applyNumberFormat="1" applyFont="1" applyBorder="1" applyAlignment="1">
      <alignment vertical="center"/>
    </xf>
    <xf numFmtId="4" fontId="36" fillId="0" borderId="12" xfId="0" applyNumberFormat="1" applyFont="1" applyBorder="1" applyAlignment="1">
      <alignment vertical="center"/>
    </xf>
    <xf numFmtId="4" fontId="36" fillId="0" borderId="23" xfId="0" applyNumberFormat="1" applyFont="1" applyBorder="1" applyAlignment="1">
      <alignment vertical="center"/>
    </xf>
    <xf numFmtId="0" fontId="35" fillId="0" borderId="4" xfId="0" applyFont="1" applyBorder="1" applyAlignment="1">
      <alignment vertical="center"/>
    </xf>
    <xf numFmtId="0" fontId="34" fillId="0" borderId="1" xfId="0" applyFont="1" applyBorder="1" applyAlignment="1">
      <alignment vertical="center"/>
    </xf>
    <xf numFmtId="0" fontId="36" fillId="0" borderId="1" xfId="0" applyFont="1" applyBorder="1" applyAlignment="1">
      <alignment vertical="center"/>
    </xf>
    <xf numFmtId="0" fontId="38" fillId="0" borderId="4" xfId="0" applyFont="1" applyBorder="1" applyAlignment="1">
      <alignment vertical="center"/>
    </xf>
    <xf numFmtId="0" fontId="39" fillId="0" borderId="1" xfId="0" applyFont="1" applyBorder="1" applyAlignment="1">
      <alignment vertical="center"/>
    </xf>
    <xf numFmtId="4" fontId="25" fillId="0" borderId="4" xfId="0" applyNumberFormat="1" applyFont="1" applyBorder="1" applyAlignment="1">
      <alignment vertical="center"/>
    </xf>
    <xf numFmtId="4" fontId="25" fillId="0" borderId="3" xfId="0" applyNumberFormat="1" applyFont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CCFFFF"/>
      <color rgb="FFFFFFCC"/>
      <color rgb="FF9BD4F7"/>
      <color rgb="FFCCFFCC"/>
      <color rgb="FFCCECFF"/>
      <color rgb="FF66CCFF"/>
      <color rgb="FF000000"/>
      <color rgb="FF3399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4"/>
  <sheetViews>
    <sheetView tabSelected="1" zoomScale="154" zoomScaleNormal="154" workbookViewId="0">
      <selection activeCell="M5" sqref="M5"/>
    </sheetView>
  </sheetViews>
  <sheetFormatPr defaultRowHeight="12.75" x14ac:dyDescent="0.2"/>
  <cols>
    <col min="6" max="6" width="5.5703125" customWidth="1"/>
    <col min="7" max="7" width="7.7109375" customWidth="1"/>
    <col min="8" max="8" width="10.28515625" customWidth="1"/>
    <col min="9" max="9" width="14.140625" customWidth="1"/>
    <col min="16" max="16" width="10.140625" bestFit="1" customWidth="1"/>
  </cols>
  <sheetData>
    <row r="1" spans="1:12" ht="24.95" customHeight="1" thickTop="1" x14ac:dyDescent="0.2">
      <c r="A1" s="74" t="s">
        <v>16</v>
      </c>
      <c r="B1" s="181" t="s">
        <v>17</v>
      </c>
      <c r="C1" s="182"/>
      <c r="D1" s="182"/>
      <c r="E1" s="182"/>
      <c r="F1" s="182"/>
      <c r="G1" s="182"/>
      <c r="H1" s="182"/>
      <c r="I1" s="183"/>
    </row>
    <row r="2" spans="1:12" x14ac:dyDescent="0.2">
      <c r="A2" s="29"/>
      <c r="B2" s="54"/>
      <c r="C2" s="54"/>
      <c r="D2" s="54"/>
      <c r="E2" s="54"/>
      <c r="F2" s="54"/>
      <c r="G2" s="75" t="s">
        <v>0</v>
      </c>
      <c r="H2" s="75" t="s">
        <v>1</v>
      </c>
      <c r="I2" s="76" t="s">
        <v>2</v>
      </c>
    </row>
    <row r="3" spans="1:12" ht="34.5" customHeight="1" x14ac:dyDescent="0.2">
      <c r="A3" s="118" t="s">
        <v>71</v>
      </c>
      <c r="B3" s="188" t="s">
        <v>219</v>
      </c>
      <c r="C3" s="189"/>
      <c r="D3" s="189"/>
      <c r="E3" s="189"/>
      <c r="F3" s="190"/>
      <c r="G3" s="77">
        <v>1</v>
      </c>
      <c r="H3" s="122"/>
      <c r="I3" s="119"/>
    </row>
    <row r="4" spans="1:12" ht="35.1" customHeight="1" x14ac:dyDescent="0.2">
      <c r="A4" s="118" t="s">
        <v>146</v>
      </c>
      <c r="B4" s="188" t="s">
        <v>99</v>
      </c>
      <c r="C4" s="189"/>
      <c r="D4" s="189"/>
      <c r="E4" s="189"/>
      <c r="F4" s="190"/>
      <c r="G4" s="77">
        <v>1</v>
      </c>
      <c r="H4" s="122"/>
      <c r="I4" s="119"/>
    </row>
    <row r="5" spans="1:12" ht="35.1" customHeight="1" x14ac:dyDescent="0.2">
      <c r="A5" s="118" t="s">
        <v>147</v>
      </c>
      <c r="B5" s="188" t="s">
        <v>223</v>
      </c>
      <c r="C5" s="189"/>
      <c r="D5" s="189"/>
      <c r="E5" s="189"/>
      <c r="F5" s="190"/>
      <c r="G5" s="77">
        <v>1</v>
      </c>
      <c r="H5" s="122"/>
      <c r="I5" s="119"/>
    </row>
    <row r="6" spans="1:12" ht="35.1" customHeight="1" x14ac:dyDescent="0.2">
      <c r="A6" s="118" t="s">
        <v>148</v>
      </c>
      <c r="B6" s="188" t="s">
        <v>100</v>
      </c>
      <c r="C6" s="189"/>
      <c r="D6" s="189"/>
      <c r="E6" s="189"/>
      <c r="F6" s="190"/>
      <c r="G6" s="77">
        <v>1</v>
      </c>
      <c r="H6" s="122"/>
      <c r="I6" s="119"/>
    </row>
    <row r="7" spans="1:12" ht="35.1" customHeight="1" x14ac:dyDescent="0.2">
      <c r="A7" s="118" t="s">
        <v>149</v>
      </c>
      <c r="B7" s="188" t="s">
        <v>101</v>
      </c>
      <c r="C7" s="191"/>
      <c r="D7" s="191"/>
      <c r="E7" s="191"/>
      <c r="F7" s="192"/>
      <c r="G7" s="77">
        <v>1</v>
      </c>
      <c r="H7" s="120"/>
      <c r="I7" s="119"/>
    </row>
    <row r="8" spans="1:12" ht="15" customHeight="1" x14ac:dyDescent="0.2">
      <c r="A8" s="118" t="s">
        <v>150</v>
      </c>
      <c r="B8" s="193" t="s">
        <v>218</v>
      </c>
      <c r="C8" s="194"/>
      <c r="D8" s="194"/>
      <c r="E8" s="194"/>
      <c r="F8" s="195"/>
      <c r="G8" s="123">
        <v>3</v>
      </c>
      <c r="H8" s="124"/>
      <c r="I8" s="119"/>
    </row>
    <row r="9" spans="1:12" ht="13.5" thickBot="1" x14ac:dyDescent="0.25">
      <c r="A9" s="118" t="s">
        <v>151</v>
      </c>
      <c r="B9" s="193" t="s">
        <v>217</v>
      </c>
      <c r="C9" s="194"/>
      <c r="D9" s="194"/>
      <c r="E9" s="194"/>
      <c r="F9" s="195"/>
      <c r="G9" s="123">
        <v>2</v>
      </c>
      <c r="H9" s="124"/>
      <c r="I9" s="119"/>
    </row>
    <row r="10" spans="1:12" ht="14.25" thickTop="1" thickBot="1" x14ac:dyDescent="0.25">
      <c r="A10" s="28"/>
      <c r="B10" s="100" t="s">
        <v>15</v>
      </c>
      <c r="C10" s="55"/>
      <c r="D10" s="55"/>
      <c r="E10" s="55"/>
      <c r="F10" s="55"/>
      <c r="G10" s="108"/>
      <c r="H10" s="109"/>
      <c r="I10" s="110"/>
    </row>
    <row r="12" spans="1:12" x14ac:dyDescent="0.2">
      <c r="B12" s="186"/>
      <c r="C12" s="187"/>
      <c r="D12" s="187"/>
      <c r="E12" s="187"/>
      <c r="F12" s="187"/>
      <c r="G12" s="101"/>
      <c r="H12" s="102"/>
      <c r="I12" s="103"/>
    </row>
    <row r="13" spans="1:12" x14ac:dyDescent="0.2">
      <c r="B13" s="184"/>
      <c r="C13" s="185"/>
      <c r="D13" s="185"/>
      <c r="E13" s="185"/>
      <c r="F13" s="185"/>
      <c r="G13" s="101"/>
      <c r="H13" s="103"/>
      <c r="I13" s="103"/>
    </row>
    <row r="14" spans="1:12" x14ac:dyDescent="0.2">
      <c r="L14" s="104"/>
    </row>
  </sheetData>
  <mergeCells count="10">
    <mergeCell ref="B1:I1"/>
    <mergeCell ref="B13:F13"/>
    <mergeCell ref="B12:F12"/>
    <mergeCell ref="B3:F3"/>
    <mergeCell ref="B6:F6"/>
    <mergeCell ref="B7:F7"/>
    <mergeCell ref="B9:F9"/>
    <mergeCell ref="B8:F8"/>
    <mergeCell ref="B4:F4"/>
    <mergeCell ref="B5:F5"/>
  </mergeCells>
  <phoneticPr fontId="6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6"/>
  <sheetViews>
    <sheetView topLeftCell="A26" zoomScale="150" zoomScaleNormal="150" workbookViewId="0">
      <selection activeCell="B28" sqref="B28:F28"/>
    </sheetView>
  </sheetViews>
  <sheetFormatPr defaultRowHeight="12.75" x14ac:dyDescent="0.2"/>
  <cols>
    <col min="1" max="1" width="4.5703125" customWidth="1"/>
    <col min="6" max="6" width="18.85546875" customWidth="1"/>
    <col min="7" max="7" width="6.140625" customWidth="1"/>
    <col min="8" max="8" width="9" customWidth="1"/>
    <col min="9" max="9" width="10.42578125" customWidth="1"/>
    <col min="15" max="15" width="14.28515625" customWidth="1"/>
  </cols>
  <sheetData>
    <row r="1" spans="1:9" ht="12.95" customHeight="1" thickTop="1" x14ac:dyDescent="0.2">
      <c r="A1" s="203" t="s">
        <v>18</v>
      </c>
      <c r="B1" s="204"/>
      <c r="C1" s="199" t="s">
        <v>19</v>
      </c>
      <c r="D1" s="199"/>
      <c r="E1" s="199"/>
      <c r="F1" s="199"/>
      <c r="G1" s="199"/>
      <c r="H1" s="199"/>
      <c r="I1" s="200"/>
    </row>
    <row r="2" spans="1:9" ht="12.95" customHeight="1" x14ac:dyDescent="0.2">
      <c r="A2" s="205"/>
      <c r="B2" s="206"/>
      <c r="C2" s="201" t="s">
        <v>20</v>
      </c>
      <c r="D2" s="201"/>
      <c r="E2" s="201"/>
      <c r="F2" s="201"/>
      <c r="G2" s="201"/>
      <c r="H2" s="201"/>
      <c r="I2" s="202"/>
    </row>
    <row r="3" spans="1:9" x14ac:dyDescent="0.2">
      <c r="A3" s="27"/>
      <c r="B3" s="2"/>
      <c r="C3" s="2"/>
      <c r="D3" s="5"/>
      <c r="E3" s="5"/>
      <c r="F3" s="26"/>
      <c r="G3" s="42" t="s">
        <v>0</v>
      </c>
      <c r="H3" s="33" t="s">
        <v>1</v>
      </c>
      <c r="I3" s="49" t="s">
        <v>2</v>
      </c>
    </row>
    <row r="4" spans="1:9" x14ac:dyDescent="0.2">
      <c r="A4" s="31">
        <v>1</v>
      </c>
      <c r="B4" s="196" t="s">
        <v>53</v>
      </c>
      <c r="C4" s="197"/>
      <c r="D4" s="197"/>
      <c r="E4" s="197"/>
      <c r="F4" s="198"/>
      <c r="G4" s="57">
        <v>222</v>
      </c>
      <c r="H4" s="18"/>
      <c r="I4" s="47"/>
    </row>
    <row r="5" spans="1:9" x14ac:dyDescent="0.2">
      <c r="A5" s="31">
        <v>2</v>
      </c>
      <c r="B5" s="196" t="s">
        <v>54</v>
      </c>
      <c r="C5" s="197"/>
      <c r="D5" s="197"/>
      <c r="E5" s="197"/>
      <c r="F5" s="198"/>
      <c r="G5" s="57">
        <v>5</v>
      </c>
      <c r="H5" s="18"/>
      <c r="I5" s="47"/>
    </row>
    <row r="6" spans="1:9" x14ac:dyDescent="0.2">
      <c r="A6" s="31">
        <v>3</v>
      </c>
      <c r="B6" s="196" t="s">
        <v>55</v>
      </c>
      <c r="C6" s="197"/>
      <c r="D6" s="197"/>
      <c r="E6" s="197"/>
      <c r="F6" s="198"/>
      <c r="G6" s="57">
        <v>68</v>
      </c>
      <c r="H6" s="18"/>
      <c r="I6" s="47"/>
    </row>
    <row r="7" spans="1:9" x14ac:dyDescent="0.2">
      <c r="A7" s="31">
        <v>4</v>
      </c>
      <c r="B7" s="196" t="s">
        <v>56</v>
      </c>
      <c r="C7" s="197"/>
      <c r="D7" s="197"/>
      <c r="E7" s="197"/>
      <c r="F7" s="198"/>
      <c r="G7" s="57">
        <v>2</v>
      </c>
      <c r="H7" s="18"/>
      <c r="I7" s="47"/>
    </row>
    <row r="8" spans="1:9" ht="14.1" customHeight="1" x14ac:dyDescent="0.2">
      <c r="A8" s="31">
        <v>5</v>
      </c>
      <c r="B8" s="207" t="s">
        <v>152</v>
      </c>
      <c r="C8" s="208"/>
      <c r="D8" s="208"/>
      <c r="E8" s="208"/>
      <c r="F8" s="209"/>
      <c r="G8" s="57">
        <v>10</v>
      </c>
      <c r="H8" s="18"/>
      <c r="I8" s="47"/>
    </row>
    <row r="9" spans="1:9" ht="14.1" customHeight="1" x14ac:dyDescent="0.2">
      <c r="A9" s="31">
        <v>6</v>
      </c>
      <c r="B9" s="207" t="s">
        <v>154</v>
      </c>
      <c r="C9" s="208"/>
      <c r="D9" s="208"/>
      <c r="E9" s="208"/>
      <c r="F9" s="209"/>
      <c r="G9" s="57">
        <v>10</v>
      </c>
      <c r="H9" s="18"/>
      <c r="I9" s="47"/>
    </row>
    <row r="10" spans="1:9" ht="14.1" customHeight="1" x14ac:dyDescent="0.2">
      <c r="A10" s="31">
        <v>7</v>
      </c>
      <c r="B10" s="207" t="s">
        <v>64</v>
      </c>
      <c r="C10" s="208"/>
      <c r="D10" s="208"/>
      <c r="E10" s="208"/>
      <c r="F10" s="209"/>
      <c r="G10" s="57">
        <v>1</v>
      </c>
      <c r="H10" s="18"/>
      <c r="I10" s="47"/>
    </row>
    <row r="11" spans="1:9" ht="14.1" customHeight="1" x14ac:dyDescent="0.2">
      <c r="A11" s="31">
        <v>8</v>
      </c>
      <c r="B11" s="210" t="s">
        <v>153</v>
      </c>
      <c r="C11" s="211"/>
      <c r="D11" s="211"/>
      <c r="E11" s="211"/>
      <c r="F11" s="212"/>
      <c r="G11" s="79">
        <v>2</v>
      </c>
      <c r="H11" s="78"/>
      <c r="I11" s="47"/>
    </row>
    <row r="12" spans="1:9" ht="14.1" customHeight="1" x14ac:dyDescent="0.2">
      <c r="A12" s="31">
        <v>9</v>
      </c>
      <c r="B12" s="210" t="s">
        <v>155</v>
      </c>
      <c r="C12" s="211"/>
      <c r="D12" s="211"/>
      <c r="E12" s="211"/>
      <c r="F12" s="212"/>
      <c r="G12" s="79">
        <v>12</v>
      </c>
      <c r="H12" s="78"/>
      <c r="I12" s="47"/>
    </row>
    <row r="13" spans="1:9" ht="12.75" customHeight="1" x14ac:dyDescent="0.2">
      <c r="A13" s="31">
        <v>10</v>
      </c>
      <c r="B13" s="196" t="s">
        <v>37</v>
      </c>
      <c r="C13" s="197"/>
      <c r="D13" s="197"/>
      <c r="E13" s="197"/>
      <c r="F13" s="198"/>
      <c r="G13" s="57">
        <v>90</v>
      </c>
      <c r="H13" s="18"/>
      <c r="I13" s="47"/>
    </row>
    <row r="14" spans="1:9" x14ac:dyDescent="0.2">
      <c r="A14" s="31">
        <v>11</v>
      </c>
      <c r="B14" s="196" t="s">
        <v>38</v>
      </c>
      <c r="C14" s="197"/>
      <c r="D14" s="197"/>
      <c r="E14" s="197"/>
      <c r="F14" s="198"/>
      <c r="G14" s="57">
        <v>170</v>
      </c>
      <c r="H14" s="18"/>
      <c r="I14" s="47"/>
    </row>
    <row r="15" spans="1:9" x14ac:dyDescent="0.2">
      <c r="A15" s="31">
        <v>12</v>
      </c>
      <c r="B15" s="196" t="s">
        <v>39</v>
      </c>
      <c r="C15" s="197"/>
      <c r="D15" s="197"/>
      <c r="E15" s="197"/>
      <c r="F15" s="198"/>
      <c r="G15" s="57">
        <v>24</v>
      </c>
      <c r="H15" s="18"/>
      <c r="I15" s="47"/>
    </row>
    <row r="16" spans="1:9" ht="12.75" customHeight="1" x14ac:dyDescent="0.2">
      <c r="A16" s="31">
        <v>13</v>
      </c>
      <c r="B16" s="196" t="s">
        <v>156</v>
      </c>
      <c r="C16" s="197"/>
      <c r="D16" s="197"/>
      <c r="E16" s="197"/>
      <c r="F16" s="198"/>
      <c r="G16" s="57">
        <v>20</v>
      </c>
      <c r="H16" s="18"/>
      <c r="I16" s="47"/>
    </row>
    <row r="17" spans="1:9" x14ac:dyDescent="0.2">
      <c r="A17" s="31">
        <v>14</v>
      </c>
      <c r="B17" s="196" t="s">
        <v>48</v>
      </c>
      <c r="C17" s="197"/>
      <c r="D17" s="197"/>
      <c r="E17" s="197"/>
      <c r="F17" s="198"/>
      <c r="G17" s="57">
        <v>10</v>
      </c>
      <c r="H17" s="8"/>
      <c r="I17" s="47"/>
    </row>
    <row r="18" spans="1:9" ht="12.75" customHeight="1" x14ac:dyDescent="0.2">
      <c r="A18" s="31">
        <v>15</v>
      </c>
      <c r="B18" s="196" t="s">
        <v>75</v>
      </c>
      <c r="C18" s="197"/>
      <c r="D18" s="197"/>
      <c r="E18" s="197"/>
      <c r="F18" s="198"/>
      <c r="G18" s="57">
        <v>3</v>
      </c>
      <c r="H18" s="8"/>
      <c r="I18" s="47"/>
    </row>
    <row r="19" spans="1:9" x14ac:dyDescent="0.2">
      <c r="A19" s="31">
        <v>16</v>
      </c>
      <c r="B19" s="210" t="s">
        <v>76</v>
      </c>
      <c r="C19" s="211"/>
      <c r="D19" s="211"/>
      <c r="E19" s="211"/>
      <c r="F19" s="212"/>
      <c r="G19" s="79">
        <v>6</v>
      </c>
      <c r="H19" s="78"/>
      <c r="I19" s="47"/>
    </row>
    <row r="20" spans="1:9" x14ac:dyDescent="0.2">
      <c r="A20" s="31">
        <v>17</v>
      </c>
      <c r="B20" s="196" t="s">
        <v>77</v>
      </c>
      <c r="C20" s="197"/>
      <c r="D20" s="197"/>
      <c r="E20" s="197"/>
      <c r="F20" s="198"/>
      <c r="G20" s="57">
        <v>21</v>
      </c>
      <c r="H20" s="8"/>
      <c r="I20" s="47"/>
    </row>
    <row r="21" spans="1:9" x14ac:dyDescent="0.2">
      <c r="A21" s="31">
        <v>18</v>
      </c>
      <c r="B21" s="207" t="s">
        <v>157</v>
      </c>
      <c r="C21" s="217"/>
      <c r="D21" s="217"/>
      <c r="E21" s="217"/>
      <c r="F21" s="218"/>
      <c r="G21" s="57">
        <v>2</v>
      </c>
      <c r="H21" s="8"/>
      <c r="I21" s="47"/>
    </row>
    <row r="22" spans="1:9" ht="12.75" customHeight="1" x14ac:dyDescent="0.2">
      <c r="A22" s="31">
        <v>19</v>
      </c>
      <c r="B22" s="207" t="s">
        <v>51</v>
      </c>
      <c r="C22" s="217"/>
      <c r="D22" s="217"/>
      <c r="E22" s="217"/>
      <c r="F22" s="218"/>
      <c r="G22" s="57">
        <v>141</v>
      </c>
      <c r="H22" s="8"/>
      <c r="I22" s="47"/>
    </row>
    <row r="23" spans="1:9" ht="21.95" customHeight="1" x14ac:dyDescent="0.2">
      <c r="A23" s="31">
        <v>20</v>
      </c>
      <c r="B23" s="213" t="s">
        <v>78</v>
      </c>
      <c r="C23" s="191"/>
      <c r="D23" s="191"/>
      <c r="E23" s="191"/>
      <c r="F23" s="192"/>
      <c r="G23" s="79">
        <v>34</v>
      </c>
      <c r="H23" s="99"/>
      <c r="I23" s="81"/>
    </row>
    <row r="24" spans="1:9" ht="15" customHeight="1" x14ac:dyDescent="0.2">
      <c r="A24" s="31">
        <v>21</v>
      </c>
      <c r="B24" s="214" t="s">
        <v>158</v>
      </c>
      <c r="C24" s="215"/>
      <c r="D24" s="215"/>
      <c r="E24" s="215"/>
      <c r="F24" s="216"/>
      <c r="G24" s="79">
        <v>5</v>
      </c>
      <c r="H24" s="78"/>
      <c r="I24" s="81"/>
    </row>
    <row r="25" spans="1:9" ht="15" customHeight="1" x14ac:dyDescent="0.2">
      <c r="A25" s="31">
        <v>22</v>
      </c>
      <c r="B25" s="214" t="s">
        <v>159</v>
      </c>
      <c r="C25" s="215"/>
      <c r="D25" s="215"/>
      <c r="E25" s="215"/>
      <c r="F25" s="216"/>
      <c r="G25" s="79">
        <v>2</v>
      </c>
      <c r="H25" s="78"/>
      <c r="I25" s="81"/>
    </row>
    <row r="26" spans="1:9" ht="45" customHeight="1" x14ac:dyDescent="0.2">
      <c r="A26" s="31">
        <v>23</v>
      </c>
      <c r="B26" s="196" t="s">
        <v>161</v>
      </c>
      <c r="C26" s="197"/>
      <c r="D26" s="197"/>
      <c r="E26" s="197"/>
      <c r="F26" s="198"/>
      <c r="G26" s="79">
        <v>10</v>
      </c>
      <c r="H26" s="99"/>
      <c r="I26" s="81"/>
    </row>
    <row r="27" spans="1:9" ht="45" customHeight="1" x14ac:dyDescent="0.2">
      <c r="A27" s="31">
        <v>24</v>
      </c>
      <c r="B27" s="196" t="s">
        <v>162</v>
      </c>
      <c r="C27" s="197"/>
      <c r="D27" s="197"/>
      <c r="E27" s="197"/>
      <c r="F27" s="198"/>
      <c r="G27" s="79">
        <v>3</v>
      </c>
      <c r="H27" s="99"/>
      <c r="I27" s="81"/>
    </row>
    <row r="28" spans="1:9" ht="15" customHeight="1" x14ac:dyDescent="0.2">
      <c r="A28" s="31">
        <v>25</v>
      </c>
      <c r="B28" s="214" t="s">
        <v>160</v>
      </c>
      <c r="C28" s="215"/>
      <c r="D28" s="215"/>
      <c r="E28" s="215"/>
      <c r="F28" s="216"/>
      <c r="G28" s="79">
        <v>1</v>
      </c>
      <c r="H28" s="78"/>
      <c r="I28" s="81"/>
    </row>
    <row r="29" spans="1:9" ht="13.5" customHeight="1" x14ac:dyDescent="0.2">
      <c r="A29" s="31">
        <v>26</v>
      </c>
      <c r="B29" s="196" t="s">
        <v>4</v>
      </c>
      <c r="C29" s="197"/>
      <c r="D29" s="197"/>
      <c r="E29" s="197"/>
      <c r="F29" s="198"/>
      <c r="G29" s="57">
        <v>24</v>
      </c>
      <c r="H29" s="8"/>
      <c r="I29" s="47"/>
    </row>
    <row r="30" spans="1:9" ht="13.5" customHeight="1" x14ac:dyDescent="0.2">
      <c r="A30" s="31">
        <v>27</v>
      </c>
      <c r="B30" s="207" t="s">
        <v>79</v>
      </c>
      <c r="C30" s="208"/>
      <c r="D30" s="208"/>
      <c r="E30" s="208"/>
      <c r="F30" s="209"/>
      <c r="G30" s="57">
        <v>9</v>
      </c>
      <c r="H30" s="8"/>
      <c r="I30" s="47"/>
    </row>
    <row r="31" spans="1:9" x14ac:dyDescent="0.2">
      <c r="A31" s="31">
        <v>28</v>
      </c>
      <c r="B31" s="196" t="s">
        <v>5</v>
      </c>
      <c r="C31" s="197"/>
      <c r="D31" s="197"/>
      <c r="E31" s="197"/>
      <c r="F31" s="198"/>
      <c r="G31" s="57">
        <v>72</v>
      </c>
      <c r="H31" s="8"/>
      <c r="I31" s="47"/>
    </row>
    <row r="32" spans="1:9" x14ac:dyDescent="0.2">
      <c r="A32" s="31">
        <v>29</v>
      </c>
      <c r="B32" s="196" t="s">
        <v>80</v>
      </c>
      <c r="C32" s="197"/>
      <c r="D32" s="197"/>
      <c r="E32" s="197"/>
      <c r="F32" s="198"/>
      <c r="G32" s="57">
        <v>55</v>
      </c>
      <c r="H32" s="8"/>
      <c r="I32" s="47"/>
    </row>
    <row r="33" spans="1:9" x14ac:dyDescent="0.2">
      <c r="A33" s="31">
        <v>30</v>
      </c>
      <c r="B33" s="196" t="s">
        <v>81</v>
      </c>
      <c r="C33" s="197"/>
      <c r="D33" s="197"/>
      <c r="E33" s="197"/>
      <c r="F33" s="198"/>
      <c r="G33" s="57">
        <v>2</v>
      </c>
      <c r="H33" s="8"/>
      <c r="I33" s="47"/>
    </row>
    <row r="34" spans="1:9" x14ac:dyDescent="0.2">
      <c r="A34" s="31">
        <v>31</v>
      </c>
      <c r="B34" s="207" t="s">
        <v>82</v>
      </c>
      <c r="C34" s="208"/>
      <c r="D34" s="208"/>
      <c r="E34" s="208"/>
      <c r="F34" s="209"/>
      <c r="G34" s="57">
        <v>10</v>
      </c>
      <c r="H34" s="8"/>
      <c r="I34" s="47"/>
    </row>
    <row r="35" spans="1:9" ht="12.75" customHeight="1" x14ac:dyDescent="0.2">
      <c r="A35" s="31">
        <v>32</v>
      </c>
      <c r="B35" s="196" t="s">
        <v>57</v>
      </c>
      <c r="C35" s="197"/>
      <c r="D35" s="197"/>
      <c r="E35" s="197"/>
      <c r="F35" s="198"/>
      <c r="G35" s="57">
        <v>297</v>
      </c>
      <c r="H35" s="111"/>
      <c r="I35" s="47"/>
    </row>
    <row r="36" spans="1:9" ht="12.75" customHeight="1" x14ac:dyDescent="0.2">
      <c r="A36" s="31">
        <v>33</v>
      </c>
      <c r="B36" s="196" t="s">
        <v>163</v>
      </c>
      <c r="C36" s="197"/>
      <c r="D36" s="197"/>
      <c r="E36" s="197"/>
      <c r="F36" s="198"/>
      <c r="G36" s="57">
        <v>20</v>
      </c>
      <c r="H36" s="111"/>
      <c r="I36" s="47"/>
    </row>
    <row r="37" spans="1:9" x14ac:dyDescent="0.2">
      <c r="A37" s="31">
        <v>34</v>
      </c>
      <c r="B37" s="196" t="s">
        <v>10</v>
      </c>
      <c r="C37" s="197"/>
      <c r="D37" s="197"/>
      <c r="E37" s="197"/>
      <c r="F37" s="198"/>
      <c r="G37" s="57">
        <v>297</v>
      </c>
      <c r="H37" s="111"/>
      <c r="I37" s="47"/>
    </row>
    <row r="38" spans="1:9" x14ac:dyDescent="0.2">
      <c r="A38" s="31">
        <v>35</v>
      </c>
      <c r="B38" s="196" t="s">
        <v>65</v>
      </c>
      <c r="C38" s="197"/>
      <c r="D38" s="197"/>
      <c r="E38" s="197"/>
      <c r="F38" s="198"/>
      <c r="G38" s="57">
        <v>9</v>
      </c>
      <c r="H38" s="111"/>
      <c r="I38" s="47"/>
    </row>
    <row r="39" spans="1:9" x14ac:dyDescent="0.2">
      <c r="A39" s="31">
        <v>36</v>
      </c>
      <c r="B39" s="196" t="s">
        <v>66</v>
      </c>
      <c r="C39" s="197"/>
      <c r="D39" s="197"/>
      <c r="E39" s="197"/>
      <c r="F39" s="198"/>
      <c r="G39" s="57">
        <v>9</v>
      </c>
      <c r="H39" s="111"/>
      <c r="I39" s="47"/>
    </row>
    <row r="40" spans="1:9" x14ac:dyDescent="0.2">
      <c r="A40" s="31">
        <v>37</v>
      </c>
      <c r="B40" s="196" t="s">
        <v>62</v>
      </c>
      <c r="C40" s="197"/>
      <c r="D40" s="197"/>
      <c r="E40" s="197"/>
      <c r="F40" s="198"/>
      <c r="G40" s="57">
        <v>90</v>
      </c>
      <c r="H40" s="111"/>
      <c r="I40" s="47"/>
    </row>
    <row r="41" spans="1:9" x14ac:dyDescent="0.2">
      <c r="A41" s="31">
        <v>38</v>
      </c>
      <c r="B41" s="196" t="s">
        <v>13</v>
      </c>
      <c r="C41" s="197"/>
      <c r="D41" s="197"/>
      <c r="E41" s="197"/>
      <c r="F41" s="198"/>
      <c r="G41" s="57">
        <v>49</v>
      </c>
      <c r="H41" s="111"/>
      <c r="I41" s="47"/>
    </row>
    <row r="42" spans="1:9" x14ac:dyDescent="0.2">
      <c r="A42" s="31">
        <v>39</v>
      </c>
      <c r="B42" s="196" t="s">
        <v>14</v>
      </c>
      <c r="C42" s="197"/>
      <c r="D42" s="197"/>
      <c r="E42" s="197"/>
      <c r="F42" s="198"/>
      <c r="G42" s="57">
        <f>G22+G23+G24</f>
        <v>180</v>
      </c>
      <c r="H42" s="111"/>
      <c r="I42" s="112"/>
    </row>
    <row r="43" spans="1:9" x14ac:dyDescent="0.2">
      <c r="A43" s="31">
        <v>40</v>
      </c>
      <c r="B43" s="196" t="s">
        <v>164</v>
      </c>
      <c r="C43" s="197"/>
      <c r="D43" s="197"/>
      <c r="E43" s="197"/>
      <c r="F43" s="198"/>
      <c r="G43" s="79">
        <v>10</v>
      </c>
      <c r="H43" s="78"/>
      <c r="I43" s="47"/>
    </row>
    <row r="44" spans="1:9" ht="13.5" thickBot="1" x14ac:dyDescent="0.25">
      <c r="A44" s="31">
        <v>41</v>
      </c>
      <c r="B44" s="196" t="s">
        <v>165</v>
      </c>
      <c r="C44" s="197"/>
      <c r="D44" s="197"/>
      <c r="E44" s="197"/>
      <c r="F44" s="198"/>
      <c r="G44" s="79">
        <v>3</v>
      </c>
      <c r="H44" s="78"/>
      <c r="I44" s="47"/>
    </row>
    <row r="45" spans="1:9" ht="14.25" thickTop="1" thickBot="1" x14ac:dyDescent="0.25">
      <c r="A45" s="105"/>
      <c r="B45" s="113" t="s">
        <v>6</v>
      </c>
      <c r="C45" s="14"/>
      <c r="D45" s="14"/>
      <c r="E45" s="14"/>
      <c r="F45" s="14"/>
      <c r="G45" s="14"/>
      <c r="H45" s="114"/>
      <c r="I45" s="115"/>
    </row>
    <row r="46" spans="1:9" ht="13.5" thickTop="1" x14ac:dyDescent="0.2">
      <c r="A46" s="1"/>
      <c r="B46" s="7"/>
      <c r="C46" s="1"/>
      <c r="D46" s="1"/>
      <c r="E46" s="1"/>
      <c r="F46" s="1"/>
      <c r="G46" s="1"/>
      <c r="H46" s="116"/>
    </row>
    <row r="47" spans="1:9" x14ac:dyDescent="0.2">
      <c r="A47" s="6"/>
      <c r="B47" s="4"/>
      <c r="C47" s="4"/>
      <c r="D47" s="4"/>
      <c r="E47" s="4"/>
      <c r="F47" s="4"/>
      <c r="G47" s="2"/>
      <c r="H47" s="11"/>
      <c r="I47" s="13"/>
    </row>
    <row r="48" spans="1:9" x14ac:dyDescent="0.2">
      <c r="A48" s="6"/>
      <c r="B48" s="4"/>
      <c r="C48" s="4"/>
      <c r="D48" s="4"/>
      <c r="E48" s="4"/>
      <c r="F48" s="4"/>
      <c r="G48" s="2"/>
      <c r="H48" s="11"/>
      <c r="I48" s="13"/>
    </row>
    <row r="49" spans="8:9" x14ac:dyDescent="0.2">
      <c r="H49" s="10"/>
      <c r="I49" s="13"/>
    </row>
    <row r="50" spans="8:9" x14ac:dyDescent="0.2">
      <c r="H50" s="10"/>
      <c r="I50" s="10"/>
    </row>
    <row r="51" spans="8:9" x14ac:dyDescent="0.2">
      <c r="H51" s="10"/>
      <c r="I51" s="10"/>
    </row>
    <row r="52" spans="8:9" x14ac:dyDescent="0.2">
      <c r="H52" s="10"/>
      <c r="I52" s="10"/>
    </row>
    <row r="53" spans="8:9" x14ac:dyDescent="0.2">
      <c r="H53" s="10"/>
      <c r="I53" s="10"/>
    </row>
    <row r="54" spans="8:9" x14ac:dyDescent="0.2">
      <c r="H54" s="10"/>
      <c r="I54" s="10"/>
    </row>
    <row r="55" spans="8:9" x14ac:dyDescent="0.2">
      <c r="H55" s="10"/>
      <c r="I55" s="10"/>
    </row>
    <row r="56" spans="8:9" x14ac:dyDescent="0.2">
      <c r="H56" s="10"/>
      <c r="I56" s="10"/>
    </row>
    <row r="57" spans="8:9" x14ac:dyDescent="0.2">
      <c r="H57" s="12"/>
      <c r="I57" s="10"/>
    </row>
    <row r="58" spans="8:9" x14ac:dyDescent="0.2">
      <c r="H58" s="12"/>
      <c r="I58" s="10"/>
    </row>
    <row r="59" spans="8:9" x14ac:dyDescent="0.2">
      <c r="H59" s="12"/>
      <c r="I59" s="10"/>
    </row>
    <row r="60" spans="8:9" x14ac:dyDescent="0.2">
      <c r="H60" s="12"/>
      <c r="I60" s="10"/>
    </row>
    <row r="61" spans="8:9" x14ac:dyDescent="0.2">
      <c r="H61" s="12"/>
      <c r="I61" s="10"/>
    </row>
    <row r="62" spans="8:9" x14ac:dyDescent="0.2">
      <c r="H62" s="12"/>
      <c r="I62" s="10"/>
    </row>
    <row r="63" spans="8:9" x14ac:dyDescent="0.2">
      <c r="H63" s="12"/>
      <c r="I63" s="10"/>
    </row>
    <row r="64" spans="8:9" x14ac:dyDescent="0.2">
      <c r="H64" s="12"/>
      <c r="I64" s="10"/>
    </row>
    <row r="65" spans="8:9" x14ac:dyDescent="0.2">
      <c r="H65" s="12"/>
      <c r="I65" s="10"/>
    </row>
    <row r="66" spans="8:9" x14ac:dyDescent="0.2">
      <c r="I66" s="10"/>
    </row>
    <row r="67" spans="8:9" x14ac:dyDescent="0.2">
      <c r="I67" s="10"/>
    </row>
    <row r="68" spans="8:9" x14ac:dyDescent="0.2">
      <c r="I68" s="10"/>
    </row>
    <row r="69" spans="8:9" x14ac:dyDescent="0.2">
      <c r="I69" s="10"/>
    </row>
    <row r="70" spans="8:9" x14ac:dyDescent="0.2">
      <c r="I70" s="10"/>
    </row>
    <row r="71" spans="8:9" x14ac:dyDescent="0.2">
      <c r="I71" s="10"/>
    </row>
    <row r="72" spans="8:9" x14ac:dyDescent="0.2">
      <c r="I72" s="10"/>
    </row>
    <row r="73" spans="8:9" x14ac:dyDescent="0.2">
      <c r="I73" s="10"/>
    </row>
    <row r="74" spans="8:9" x14ac:dyDescent="0.2">
      <c r="I74" s="10"/>
    </row>
    <row r="75" spans="8:9" x14ac:dyDescent="0.2">
      <c r="I75" s="10"/>
    </row>
    <row r="76" spans="8:9" x14ac:dyDescent="0.2">
      <c r="I76" s="10"/>
    </row>
    <row r="77" spans="8:9" x14ac:dyDescent="0.2">
      <c r="I77" s="10"/>
    </row>
    <row r="78" spans="8:9" x14ac:dyDescent="0.2">
      <c r="I78" s="10"/>
    </row>
    <row r="79" spans="8:9" x14ac:dyDescent="0.2">
      <c r="I79" s="10"/>
    </row>
    <row r="80" spans="8:9" x14ac:dyDescent="0.2">
      <c r="I80" s="10"/>
    </row>
    <row r="81" spans="9:9" x14ac:dyDescent="0.2">
      <c r="I81" s="10"/>
    </row>
    <row r="82" spans="9:9" x14ac:dyDescent="0.2">
      <c r="I82" s="10"/>
    </row>
    <row r="83" spans="9:9" x14ac:dyDescent="0.2">
      <c r="I83" s="10"/>
    </row>
    <row r="84" spans="9:9" x14ac:dyDescent="0.2">
      <c r="I84" s="10"/>
    </row>
    <row r="85" spans="9:9" x14ac:dyDescent="0.2">
      <c r="I85" s="10"/>
    </row>
    <row r="86" spans="9:9" x14ac:dyDescent="0.2">
      <c r="I86" s="10"/>
    </row>
    <row r="87" spans="9:9" x14ac:dyDescent="0.2">
      <c r="I87" s="10"/>
    </row>
    <row r="88" spans="9:9" x14ac:dyDescent="0.2">
      <c r="I88" s="10"/>
    </row>
    <row r="89" spans="9:9" x14ac:dyDescent="0.2">
      <c r="I89" s="10"/>
    </row>
    <row r="90" spans="9:9" x14ac:dyDescent="0.2">
      <c r="I90" s="10"/>
    </row>
    <row r="91" spans="9:9" x14ac:dyDescent="0.2">
      <c r="I91" s="10"/>
    </row>
    <row r="92" spans="9:9" x14ac:dyDescent="0.2">
      <c r="I92" s="10"/>
    </row>
    <row r="93" spans="9:9" x14ac:dyDescent="0.2">
      <c r="I93" s="10"/>
    </row>
    <row r="94" spans="9:9" x14ac:dyDescent="0.2">
      <c r="I94" s="10"/>
    </row>
    <row r="95" spans="9:9" x14ac:dyDescent="0.2">
      <c r="I95" s="10"/>
    </row>
    <row r="96" spans="9:9" x14ac:dyDescent="0.2">
      <c r="I96" s="10"/>
    </row>
    <row r="97" spans="9:9" x14ac:dyDescent="0.2">
      <c r="I97" s="10"/>
    </row>
    <row r="98" spans="9:9" x14ac:dyDescent="0.2">
      <c r="I98" s="10"/>
    </row>
    <row r="99" spans="9:9" x14ac:dyDescent="0.2">
      <c r="I99" s="10"/>
    </row>
    <row r="100" spans="9:9" x14ac:dyDescent="0.2">
      <c r="I100" s="10"/>
    </row>
    <row r="101" spans="9:9" x14ac:dyDescent="0.2">
      <c r="I101" s="10"/>
    </row>
    <row r="102" spans="9:9" x14ac:dyDescent="0.2">
      <c r="I102" s="10"/>
    </row>
    <row r="103" spans="9:9" x14ac:dyDescent="0.2">
      <c r="I103" s="10"/>
    </row>
    <row r="104" spans="9:9" x14ac:dyDescent="0.2">
      <c r="I104" s="10"/>
    </row>
    <row r="105" spans="9:9" x14ac:dyDescent="0.2">
      <c r="I105" s="10"/>
    </row>
    <row r="106" spans="9:9" x14ac:dyDescent="0.2">
      <c r="I106" s="10"/>
    </row>
    <row r="107" spans="9:9" x14ac:dyDescent="0.2">
      <c r="I107" s="10"/>
    </row>
    <row r="108" spans="9:9" x14ac:dyDescent="0.2">
      <c r="I108" s="10"/>
    </row>
    <row r="109" spans="9:9" x14ac:dyDescent="0.2">
      <c r="I109" s="10"/>
    </row>
    <row r="110" spans="9:9" x14ac:dyDescent="0.2">
      <c r="I110" s="10"/>
    </row>
    <row r="111" spans="9:9" x14ac:dyDescent="0.2">
      <c r="I111" s="10"/>
    </row>
    <row r="112" spans="9:9" x14ac:dyDescent="0.2">
      <c r="I112" s="10"/>
    </row>
    <row r="113" spans="9:9" x14ac:dyDescent="0.2">
      <c r="I113" s="10"/>
    </row>
    <row r="114" spans="9:9" x14ac:dyDescent="0.2">
      <c r="I114" s="10"/>
    </row>
    <row r="115" spans="9:9" x14ac:dyDescent="0.2">
      <c r="I115" s="10"/>
    </row>
    <row r="116" spans="9:9" x14ac:dyDescent="0.2">
      <c r="I116" s="10"/>
    </row>
    <row r="117" spans="9:9" x14ac:dyDescent="0.2">
      <c r="I117" s="10"/>
    </row>
    <row r="118" spans="9:9" x14ac:dyDescent="0.2">
      <c r="I118" s="10"/>
    </row>
    <row r="119" spans="9:9" x14ac:dyDescent="0.2">
      <c r="I119" s="10"/>
    </row>
    <row r="120" spans="9:9" x14ac:dyDescent="0.2">
      <c r="I120" s="10"/>
    </row>
    <row r="121" spans="9:9" x14ac:dyDescent="0.2">
      <c r="I121" s="10"/>
    </row>
    <row r="122" spans="9:9" x14ac:dyDescent="0.2">
      <c r="I122" s="10"/>
    </row>
    <row r="123" spans="9:9" x14ac:dyDescent="0.2">
      <c r="I123" s="10"/>
    </row>
    <row r="124" spans="9:9" x14ac:dyDescent="0.2">
      <c r="I124" s="10"/>
    </row>
    <row r="125" spans="9:9" x14ac:dyDescent="0.2">
      <c r="I125" s="10"/>
    </row>
    <row r="126" spans="9:9" x14ac:dyDescent="0.2">
      <c r="I126" s="10"/>
    </row>
    <row r="127" spans="9:9" x14ac:dyDescent="0.2">
      <c r="I127" s="10"/>
    </row>
    <row r="128" spans="9:9" x14ac:dyDescent="0.2">
      <c r="I128" s="10"/>
    </row>
    <row r="129" spans="9:9" x14ac:dyDescent="0.2">
      <c r="I129" s="10"/>
    </row>
    <row r="130" spans="9:9" x14ac:dyDescent="0.2">
      <c r="I130" s="10"/>
    </row>
    <row r="131" spans="9:9" x14ac:dyDescent="0.2">
      <c r="I131" s="10"/>
    </row>
    <row r="132" spans="9:9" x14ac:dyDescent="0.2">
      <c r="I132" s="10"/>
    </row>
    <row r="133" spans="9:9" x14ac:dyDescent="0.2">
      <c r="I133" s="10"/>
    </row>
    <row r="134" spans="9:9" x14ac:dyDescent="0.2">
      <c r="I134" s="10"/>
    </row>
    <row r="135" spans="9:9" x14ac:dyDescent="0.2">
      <c r="I135" s="10"/>
    </row>
    <row r="136" spans="9:9" x14ac:dyDescent="0.2">
      <c r="I136" s="10"/>
    </row>
    <row r="137" spans="9:9" x14ac:dyDescent="0.2">
      <c r="I137" s="10"/>
    </row>
    <row r="138" spans="9:9" x14ac:dyDescent="0.2">
      <c r="I138" s="10"/>
    </row>
    <row r="139" spans="9:9" x14ac:dyDescent="0.2">
      <c r="I139" s="10"/>
    </row>
    <row r="140" spans="9:9" x14ac:dyDescent="0.2">
      <c r="I140" s="10"/>
    </row>
    <row r="141" spans="9:9" x14ac:dyDescent="0.2">
      <c r="I141" s="10"/>
    </row>
    <row r="142" spans="9:9" x14ac:dyDescent="0.2">
      <c r="I142" s="10"/>
    </row>
    <row r="143" spans="9:9" x14ac:dyDescent="0.2">
      <c r="I143" s="10"/>
    </row>
    <row r="144" spans="9:9" x14ac:dyDescent="0.2">
      <c r="I144" s="10"/>
    </row>
    <row r="145" spans="9:9" x14ac:dyDescent="0.2">
      <c r="I145" s="10"/>
    </row>
    <row r="146" spans="9:9" x14ac:dyDescent="0.2">
      <c r="I146" s="10"/>
    </row>
    <row r="147" spans="9:9" x14ac:dyDescent="0.2">
      <c r="I147" s="10"/>
    </row>
    <row r="148" spans="9:9" x14ac:dyDescent="0.2">
      <c r="I148" s="10"/>
    </row>
    <row r="149" spans="9:9" x14ac:dyDescent="0.2">
      <c r="I149" s="10"/>
    </row>
    <row r="150" spans="9:9" x14ac:dyDescent="0.2">
      <c r="I150" s="10"/>
    </row>
    <row r="151" spans="9:9" x14ac:dyDescent="0.2">
      <c r="I151" s="10"/>
    </row>
    <row r="152" spans="9:9" x14ac:dyDescent="0.2">
      <c r="I152" s="10"/>
    </row>
    <row r="153" spans="9:9" x14ac:dyDescent="0.2">
      <c r="I153" s="10"/>
    </row>
    <row r="154" spans="9:9" x14ac:dyDescent="0.2">
      <c r="I154" s="10"/>
    </row>
    <row r="155" spans="9:9" x14ac:dyDescent="0.2">
      <c r="I155" s="10"/>
    </row>
    <row r="156" spans="9:9" x14ac:dyDescent="0.2">
      <c r="I156" s="10"/>
    </row>
    <row r="157" spans="9:9" x14ac:dyDescent="0.2">
      <c r="I157" s="10"/>
    </row>
    <row r="158" spans="9:9" x14ac:dyDescent="0.2">
      <c r="I158" s="10"/>
    </row>
    <row r="159" spans="9:9" x14ac:dyDescent="0.2">
      <c r="I159" s="10"/>
    </row>
    <row r="160" spans="9:9" x14ac:dyDescent="0.2">
      <c r="I160" s="10"/>
    </row>
    <row r="161" spans="9:9" x14ac:dyDescent="0.2">
      <c r="I161" s="10"/>
    </row>
    <row r="162" spans="9:9" x14ac:dyDescent="0.2">
      <c r="I162" s="10"/>
    </row>
    <row r="163" spans="9:9" x14ac:dyDescent="0.2">
      <c r="I163" s="10"/>
    </row>
    <row r="164" spans="9:9" x14ac:dyDescent="0.2">
      <c r="I164" s="10"/>
    </row>
    <row r="165" spans="9:9" x14ac:dyDescent="0.2">
      <c r="I165" s="10"/>
    </row>
    <row r="166" spans="9:9" x14ac:dyDescent="0.2">
      <c r="I166" s="10"/>
    </row>
    <row r="167" spans="9:9" x14ac:dyDescent="0.2">
      <c r="I167" s="10"/>
    </row>
    <row r="168" spans="9:9" x14ac:dyDescent="0.2">
      <c r="I168" s="10"/>
    </row>
    <row r="169" spans="9:9" x14ac:dyDescent="0.2">
      <c r="I169" s="10"/>
    </row>
    <row r="170" spans="9:9" x14ac:dyDescent="0.2">
      <c r="I170" s="10"/>
    </row>
    <row r="171" spans="9:9" x14ac:dyDescent="0.2">
      <c r="I171" s="10"/>
    </row>
    <row r="172" spans="9:9" x14ac:dyDescent="0.2">
      <c r="I172" s="10"/>
    </row>
    <row r="173" spans="9:9" x14ac:dyDescent="0.2">
      <c r="I173" s="10"/>
    </row>
    <row r="174" spans="9:9" x14ac:dyDescent="0.2">
      <c r="I174" s="10"/>
    </row>
    <row r="175" spans="9:9" x14ac:dyDescent="0.2">
      <c r="I175" s="10"/>
    </row>
    <row r="176" spans="9:9" x14ac:dyDescent="0.2">
      <c r="I176" s="10"/>
    </row>
  </sheetData>
  <mergeCells count="44">
    <mergeCell ref="B16:F16"/>
    <mergeCell ref="B25:F25"/>
    <mergeCell ref="B32:F32"/>
    <mergeCell ref="B17:F17"/>
    <mergeCell ref="B18:F18"/>
    <mergeCell ref="B19:F19"/>
    <mergeCell ref="B31:F31"/>
    <mergeCell ref="B29:F29"/>
    <mergeCell ref="B33:F33"/>
    <mergeCell ref="B44:F44"/>
    <mergeCell ref="B38:F38"/>
    <mergeCell ref="B36:F36"/>
    <mergeCell ref="B20:F20"/>
    <mergeCell ref="B23:F23"/>
    <mergeCell ref="B24:F24"/>
    <mergeCell ref="B26:F26"/>
    <mergeCell ref="B27:F27"/>
    <mergeCell ref="B28:F28"/>
    <mergeCell ref="B21:F21"/>
    <mergeCell ref="B43:F43"/>
    <mergeCell ref="B22:F22"/>
    <mergeCell ref="B30:F30"/>
    <mergeCell ref="B34:F34"/>
    <mergeCell ref="B35:F35"/>
    <mergeCell ref="C1:I1"/>
    <mergeCell ref="C2:I2"/>
    <mergeCell ref="A1:B2"/>
    <mergeCell ref="B4:F4"/>
    <mergeCell ref="B15:F15"/>
    <mergeCell ref="B13:F13"/>
    <mergeCell ref="B14:F14"/>
    <mergeCell ref="B5:F5"/>
    <mergeCell ref="B6:F6"/>
    <mergeCell ref="B7:F7"/>
    <mergeCell ref="B8:F8"/>
    <mergeCell ref="B11:F11"/>
    <mergeCell ref="B12:F12"/>
    <mergeCell ref="B9:F9"/>
    <mergeCell ref="B10:F10"/>
    <mergeCell ref="B42:F42"/>
    <mergeCell ref="B40:F40"/>
    <mergeCell ref="B39:F39"/>
    <mergeCell ref="B37:F37"/>
    <mergeCell ref="B41:F41"/>
  </mergeCells>
  <phoneticPr fontId="6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5D6E7-E94C-4DBF-B705-EE8EF74220E9}">
  <dimension ref="A1:I200"/>
  <sheetViews>
    <sheetView topLeftCell="A28" zoomScale="150" zoomScaleNormal="150" workbookViewId="0">
      <selection activeCell="H40" sqref="H40:J54"/>
    </sheetView>
  </sheetViews>
  <sheetFormatPr defaultRowHeight="12.75" x14ac:dyDescent="0.2"/>
  <cols>
    <col min="1" max="1" width="4.5703125" customWidth="1"/>
    <col min="6" max="6" width="16.5703125" customWidth="1"/>
    <col min="7" max="7" width="5.85546875" customWidth="1"/>
    <col min="8" max="8" width="9" customWidth="1"/>
    <col min="9" max="9" width="11.85546875" customWidth="1"/>
  </cols>
  <sheetData>
    <row r="1" spans="1:9" ht="12.95" customHeight="1" thickTop="1" x14ac:dyDescent="0.2">
      <c r="A1" s="203" t="s">
        <v>12</v>
      </c>
      <c r="B1" s="182"/>
      <c r="C1" s="199" t="s">
        <v>19</v>
      </c>
      <c r="D1" s="221"/>
      <c r="E1" s="221"/>
      <c r="F1" s="221"/>
      <c r="G1" s="221"/>
      <c r="H1" s="221"/>
      <c r="I1" s="222"/>
    </row>
    <row r="2" spans="1:9" ht="12.95" customHeight="1" x14ac:dyDescent="0.2">
      <c r="A2" s="225"/>
      <c r="B2" s="226"/>
      <c r="C2" s="223" t="s">
        <v>21</v>
      </c>
      <c r="D2" s="223"/>
      <c r="E2" s="223"/>
      <c r="F2" s="223"/>
      <c r="G2" s="223"/>
      <c r="H2" s="223"/>
      <c r="I2" s="224">
        <v>3</v>
      </c>
    </row>
    <row r="3" spans="1:9" x14ac:dyDescent="0.2">
      <c r="A3" s="34"/>
      <c r="B3" s="30"/>
      <c r="C3" s="30"/>
      <c r="D3" s="30"/>
      <c r="E3" s="30"/>
      <c r="F3" s="30"/>
      <c r="G3" s="45" t="s">
        <v>3</v>
      </c>
      <c r="H3" s="44" t="s">
        <v>1</v>
      </c>
      <c r="I3" s="47" t="s">
        <v>2</v>
      </c>
    </row>
    <row r="4" spans="1:9" x14ac:dyDescent="0.2">
      <c r="A4" s="97">
        <v>1</v>
      </c>
      <c r="B4" s="210" t="s">
        <v>52</v>
      </c>
      <c r="C4" s="211"/>
      <c r="D4" s="211"/>
      <c r="E4" s="211"/>
      <c r="F4" s="212"/>
      <c r="G4" s="77">
        <v>30</v>
      </c>
      <c r="H4" s="78"/>
      <c r="I4" s="47"/>
    </row>
    <row r="5" spans="1:9" ht="12.75" customHeight="1" x14ac:dyDescent="0.2">
      <c r="A5" s="97">
        <v>2</v>
      </c>
      <c r="B5" s="196" t="s">
        <v>40</v>
      </c>
      <c r="C5" s="197"/>
      <c r="D5" s="197"/>
      <c r="E5" s="197"/>
      <c r="F5" s="198"/>
      <c r="G5" s="57">
        <v>30</v>
      </c>
      <c r="H5" s="8"/>
      <c r="I5" s="47"/>
    </row>
    <row r="6" spans="1:9" ht="12.75" customHeight="1" x14ac:dyDescent="0.2">
      <c r="A6" s="97">
        <v>3</v>
      </c>
      <c r="B6" s="196" t="s">
        <v>166</v>
      </c>
      <c r="C6" s="197"/>
      <c r="D6" s="197"/>
      <c r="E6" s="197"/>
      <c r="F6" s="198"/>
      <c r="G6" s="57">
        <v>120</v>
      </c>
      <c r="H6" s="8"/>
      <c r="I6" s="47"/>
    </row>
    <row r="7" spans="1:9" x14ac:dyDescent="0.2">
      <c r="A7" s="97">
        <v>4</v>
      </c>
      <c r="B7" s="196" t="s">
        <v>30</v>
      </c>
      <c r="C7" s="197"/>
      <c r="D7" s="197"/>
      <c r="E7" s="197"/>
      <c r="F7" s="198"/>
      <c r="G7" s="57">
        <v>225</v>
      </c>
      <c r="H7" s="48"/>
      <c r="I7" s="47"/>
    </row>
    <row r="8" spans="1:9" x14ac:dyDescent="0.2">
      <c r="A8" s="97">
        <v>5</v>
      </c>
      <c r="B8" s="196" t="s">
        <v>167</v>
      </c>
      <c r="C8" s="197"/>
      <c r="D8" s="197"/>
      <c r="E8" s="197"/>
      <c r="F8" s="198"/>
      <c r="G8" s="57">
        <v>150</v>
      </c>
      <c r="H8" s="48"/>
      <c r="I8" s="47"/>
    </row>
    <row r="9" spans="1:9" x14ac:dyDescent="0.2">
      <c r="A9" s="97">
        <v>6</v>
      </c>
      <c r="B9" s="196" t="s">
        <v>31</v>
      </c>
      <c r="C9" s="197"/>
      <c r="D9" s="197"/>
      <c r="E9" s="197"/>
      <c r="F9" s="198"/>
      <c r="G9" s="57">
        <v>610</v>
      </c>
      <c r="H9" s="48"/>
      <c r="I9" s="47"/>
    </row>
    <row r="10" spans="1:9" x14ac:dyDescent="0.2">
      <c r="A10" s="97">
        <v>7</v>
      </c>
      <c r="B10" s="196" t="s">
        <v>32</v>
      </c>
      <c r="C10" s="197"/>
      <c r="D10" s="197"/>
      <c r="E10" s="197"/>
      <c r="F10" s="198"/>
      <c r="G10" s="57">
        <v>1360</v>
      </c>
      <c r="H10" s="48"/>
      <c r="I10" s="47"/>
    </row>
    <row r="11" spans="1:9" ht="12.75" customHeight="1" x14ac:dyDescent="0.2">
      <c r="A11" s="97">
        <v>8</v>
      </c>
      <c r="B11" s="196" t="s">
        <v>47</v>
      </c>
      <c r="C11" s="219"/>
      <c r="D11" s="219"/>
      <c r="E11" s="219"/>
      <c r="F11" s="220"/>
      <c r="G11" s="57">
        <v>755</v>
      </c>
      <c r="H11" s="80"/>
      <c r="I11" s="48"/>
    </row>
    <row r="12" spans="1:9" ht="12.75" customHeight="1" x14ac:dyDescent="0.2">
      <c r="A12" s="97">
        <v>9</v>
      </c>
      <c r="B12" s="196" t="s">
        <v>169</v>
      </c>
      <c r="C12" s="219"/>
      <c r="D12" s="219"/>
      <c r="E12" s="219"/>
      <c r="F12" s="220"/>
      <c r="G12" s="57">
        <v>20</v>
      </c>
      <c r="H12" s="80"/>
      <c r="I12" s="48"/>
    </row>
    <row r="13" spans="1:9" ht="12.75" customHeight="1" x14ac:dyDescent="0.2">
      <c r="A13" s="97">
        <v>10</v>
      </c>
      <c r="B13" s="196" t="s">
        <v>168</v>
      </c>
      <c r="C13" s="197"/>
      <c r="D13" s="197"/>
      <c r="E13" s="197"/>
      <c r="F13" s="198"/>
      <c r="G13" s="57">
        <v>150</v>
      </c>
      <c r="H13" s="8"/>
      <c r="I13" s="48"/>
    </row>
    <row r="14" spans="1:9" ht="12.75" customHeight="1" x14ac:dyDescent="0.2">
      <c r="A14" s="97">
        <v>11</v>
      </c>
      <c r="B14" s="196" t="s">
        <v>170</v>
      </c>
      <c r="C14" s="197"/>
      <c r="D14" s="197"/>
      <c r="E14" s="197"/>
      <c r="F14" s="198"/>
      <c r="G14" s="57">
        <v>14</v>
      </c>
      <c r="H14" s="48"/>
      <c r="I14" s="48"/>
    </row>
    <row r="15" spans="1:9" ht="12.75" customHeight="1" x14ac:dyDescent="0.2">
      <c r="A15" s="97">
        <v>12</v>
      </c>
      <c r="B15" s="196" t="s">
        <v>171</v>
      </c>
      <c r="C15" s="197"/>
      <c r="D15" s="197"/>
      <c r="E15" s="197"/>
      <c r="F15" s="198"/>
      <c r="G15" s="57">
        <v>40</v>
      </c>
      <c r="H15" s="48"/>
      <c r="I15" s="48"/>
    </row>
    <row r="16" spans="1:9" ht="12.75" customHeight="1" x14ac:dyDescent="0.2">
      <c r="A16" s="97">
        <v>13</v>
      </c>
      <c r="B16" s="196" t="s">
        <v>172</v>
      </c>
      <c r="C16" s="197"/>
      <c r="D16" s="197"/>
      <c r="E16" s="197"/>
      <c r="F16" s="198"/>
      <c r="G16" s="57">
        <v>40</v>
      </c>
      <c r="H16" s="48"/>
      <c r="I16" s="48"/>
    </row>
    <row r="17" spans="1:9" ht="12.75" customHeight="1" x14ac:dyDescent="0.2">
      <c r="A17" s="97">
        <v>14</v>
      </c>
      <c r="B17" s="196" t="s">
        <v>173</v>
      </c>
      <c r="C17" s="197"/>
      <c r="D17" s="197"/>
      <c r="E17" s="197"/>
      <c r="F17" s="198"/>
      <c r="G17" s="57">
        <v>22</v>
      </c>
      <c r="H17" s="48"/>
      <c r="I17" s="48"/>
    </row>
    <row r="18" spans="1:9" ht="12.75" customHeight="1" x14ac:dyDescent="0.2">
      <c r="A18" s="97">
        <v>15</v>
      </c>
      <c r="B18" s="196" t="s">
        <v>220</v>
      </c>
      <c r="C18" s="197"/>
      <c r="D18" s="197"/>
      <c r="E18" s="197"/>
      <c r="F18" s="198"/>
      <c r="G18" s="57">
        <v>12</v>
      </c>
      <c r="H18" s="48"/>
      <c r="I18" s="47"/>
    </row>
    <row r="19" spans="1:9" ht="12.75" customHeight="1" x14ac:dyDescent="0.2">
      <c r="A19" s="97">
        <v>16</v>
      </c>
      <c r="B19" s="196" t="s">
        <v>205</v>
      </c>
      <c r="C19" s="197"/>
      <c r="D19" s="197"/>
      <c r="E19" s="197"/>
      <c r="F19" s="198"/>
      <c r="G19" s="57">
        <v>105</v>
      </c>
      <c r="H19" s="48"/>
      <c r="I19" s="47"/>
    </row>
    <row r="20" spans="1:9" ht="12.75" customHeight="1" x14ac:dyDescent="0.2">
      <c r="A20" s="97">
        <v>17</v>
      </c>
      <c r="B20" s="196" t="s">
        <v>204</v>
      </c>
      <c r="C20" s="219"/>
      <c r="D20" s="219"/>
      <c r="E20" s="219"/>
      <c r="F20" s="220"/>
      <c r="G20" s="57">
        <v>50</v>
      </c>
      <c r="H20" s="80"/>
      <c r="I20" s="48"/>
    </row>
    <row r="21" spans="1:9" ht="12.75" customHeight="1" x14ac:dyDescent="0.2">
      <c r="A21" s="97">
        <v>18</v>
      </c>
      <c r="B21" s="196" t="s">
        <v>186</v>
      </c>
      <c r="C21" s="197"/>
      <c r="D21" s="197"/>
      <c r="E21" s="197"/>
      <c r="F21" s="198"/>
      <c r="G21" s="57">
        <v>30</v>
      </c>
      <c r="H21" s="52"/>
      <c r="I21" s="48"/>
    </row>
    <row r="22" spans="1:9" ht="12.75" customHeight="1" x14ac:dyDescent="0.2">
      <c r="A22" s="97">
        <v>19</v>
      </c>
      <c r="B22" s="196" t="s">
        <v>187</v>
      </c>
      <c r="C22" s="197"/>
      <c r="D22" s="197"/>
      <c r="E22" s="197"/>
      <c r="F22" s="198"/>
      <c r="G22" s="57">
        <v>8</v>
      </c>
      <c r="H22" s="52"/>
      <c r="I22" s="48"/>
    </row>
    <row r="23" spans="1:9" ht="12.75" customHeight="1" x14ac:dyDescent="0.2">
      <c r="A23" s="97">
        <v>20</v>
      </c>
      <c r="B23" s="196" t="s">
        <v>188</v>
      </c>
      <c r="C23" s="197"/>
      <c r="D23" s="197"/>
      <c r="E23" s="197"/>
      <c r="F23" s="198"/>
      <c r="G23" s="57">
        <v>24</v>
      </c>
      <c r="H23" s="52"/>
      <c r="I23" s="48"/>
    </row>
    <row r="24" spans="1:9" ht="12.75" customHeight="1" x14ac:dyDescent="0.2">
      <c r="A24" s="97">
        <v>21</v>
      </c>
      <c r="B24" s="196" t="s">
        <v>207</v>
      </c>
      <c r="C24" s="197"/>
      <c r="D24" s="197"/>
      <c r="E24" s="197"/>
      <c r="F24" s="198"/>
      <c r="G24" s="57">
        <v>62</v>
      </c>
      <c r="H24" s="52"/>
      <c r="I24" s="48"/>
    </row>
    <row r="25" spans="1:9" ht="12.75" customHeight="1" x14ac:dyDescent="0.2">
      <c r="A25" s="97">
        <v>22</v>
      </c>
      <c r="B25" s="196" t="s">
        <v>179</v>
      </c>
      <c r="C25" s="197"/>
      <c r="D25" s="197"/>
      <c r="E25" s="197"/>
      <c r="F25" s="198"/>
      <c r="G25" s="57">
        <v>30</v>
      </c>
      <c r="H25" s="52"/>
      <c r="I25" s="48"/>
    </row>
    <row r="26" spans="1:9" ht="12.75" customHeight="1" x14ac:dyDescent="0.2">
      <c r="A26" s="97">
        <v>23</v>
      </c>
      <c r="B26" s="196" t="s">
        <v>208</v>
      </c>
      <c r="C26" s="197"/>
      <c r="D26" s="197"/>
      <c r="E26" s="197"/>
      <c r="F26" s="198"/>
      <c r="G26" s="57">
        <v>30</v>
      </c>
      <c r="H26" s="52"/>
      <c r="I26" s="48"/>
    </row>
    <row r="27" spans="1:9" ht="12.75" customHeight="1" x14ac:dyDescent="0.2">
      <c r="A27" s="97">
        <v>24</v>
      </c>
      <c r="B27" s="196" t="s">
        <v>49</v>
      </c>
      <c r="C27" s="197"/>
      <c r="D27" s="197"/>
      <c r="E27" s="197"/>
      <c r="F27" s="198"/>
      <c r="G27" s="56">
        <v>15</v>
      </c>
      <c r="H27" s="51"/>
      <c r="I27" s="48"/>
    </row>
    <row r="28" spans="1:9" ht="12.75" customHeight="1" x14ac:dyDescent="0.2">
      <c r="A28" s="97">
        <v>25</v>
      </c>
      <c r="B28" s="196" t="s">
        <v>50</v>
      </c>
      <c r="C28" s="197"/>
      <c r="D28" s="197"/>
      <c r="E28" s="197"/>
      <c r="F28" s="198"/>
      <c r="G28" s="57">
        <v>10</v>
      </c>
      <c r="H28" s="52"/>
      <c r="I28" s="48"/>
    </row>
    <row r="29" spans="1:9" ht="12.75" customHeight="1" x14ac:dyDescent="0.2">
      <c r="A29" s="97">
        <v>26</v>
      </c>
      <c r="B29" s="196" t="s">
        <v>209</v>
      </c>
      <c r="C29" s="197"/>
      <c r="D29" s="197"/>
      <c r="E29" s="197"/>
      <c r="F29" s="198"/>
      <c r="G29" s="57">
        <v>25</v>
      </c>
      <c r="H29" s="52"/>
      <c r="I29" s="48"/>
    </row>
    <row r="30" spans="1:9" ht="12.75" customHeight="1" x14ac:dyDescent="0.2">
      <c r="A30" s="97">
        <v>27</v>
      </c>
      <c r="B30" s="213" t="s">
        <v>73</v>
      </c>
      <c r="C30" s="191"/>
      <c r="D30" s="191"/>
      <c r="E30" s="191"/>
      <c r="F30" s="192"/>
      <c r="G30" s="121">
        <v>10</v>
      </c>
      <c r="H30" s="52"/>
      <c r="I30" s="48"/>
    </row>
    <row r="31" spans="1:9" ht="12.75" customHeight="1" x14ac:dyDescent="0.2">
      <c r="A31" s="97">
        <v>28</v>
      </c>
      <c r="B31" s="213" t="s">
        <v>176</v>
      </c>
      <c r="C31" s="191"/>
      <c r="D31" s="191"/>
      <c r="E31" s="191"/>
      <c r="F31" s="192"/>
      <c r="G31" s="121">
        <v>8</v>
      </c>
      <c r="H31" s="52"/>
      <c r="I31" s="48"/>
    </row>
    <row r="32" spans="1:9" ht="12.75" customHeight="1" x14ac:dyDescent="0.2">
      <c r="A32" s="97">
        <v>29</v>
      </c>
      <c r="B32" s="213" t="s">
        <v>210</v>
      </c>
      <c r="C32" s="191"/>
      <c r="D32" s="191"/>
      <c r="E32" s="191"/>
      <c r="F32" s="192"/>
      <c r="G32" s="121">
        <v>18</v>
      </c>
      <c r="H32" s="52"/>
      <c r="I32" s="48"/>
    </row>
    <row r="33" spans="1:9" x14ac:dyDescent="0.2">
      <c r="A33" s="97">
        <v>30</v>
      </c>
      <c r="B33" s="196" t="s">
        <v>178</v>
      </c>
      <c r="C33" s="197"/>
      <c r="D33" s="197"/>
      <c r="E33" s="197"/>
      <c r="F33" s="198"/>
      <c r="G33" s="57">
        <v>45</v>
      </c>
      <c r="H33" s="52"/>
      <c r="I33" s="50"/>
    </row>
    <row r="34" spans="1:9" x14ac:dyDescent="0.2">
      <c r="A34" s="97">
        <v>31</v>
      </c>
      <c r="B34" s="196" t="s">
        <v>177</v>
      </c>
      <c r="C34" s="197"/>
      <c r="D34" s="197"/>
      <c r="E34" s="197"/>
      <c r="F34" s="198"/>
      <c r="G34" s="57">
        <v>16</v>
      </c>
      <c r="H34" s="52"/>
      <c r="I34" s="50"/>
    </row>
    <row r="35" spans="1:9" x14ac:dyDescent="0.2">
      <c r="A35" s="97">
        <v>32</v>
      </c>
      <c r="B35" s="196" t="s">
        <v>206</v>
      </c>
      <c r="C35" s="197"/>
      <c r="D35" s="197"/>
      <c r="E35" s="197"/>
      <c r="F35" s="198"/>
      <c r="G35" s="23">
        <v>180</v>
      </c>
      <c r="H35" s="53"/>
      <c r="I35" s="50"/>
    </row>
    <row r="36" spans="1:9" x14ac:dyDescent="0.2">
      <c r="A36" s="97">
        <v>33</v>
      </c>
      <c r="B36" s="196" t="s">
        <v>60</v>
      </c>
      <c r="C36" s="197"/>
      <c r="D36" s="197"/>
      <c r="E36" s="197"/>
      <c r="F36" s="198"/>
      <c r="G36" s="23">
        <v>450</v>
      </c>
      <c r="H36" s="53"/>
      <c r="I36" s="50"/>
    </row>
    <row r="37" spans="1:9" x14ac:dyDescent="0.2">
      <c r="A37" s="97">
        <v>34</v>
      </c>
      <c r="B37" s="196" t="s">
        <v>63</v>
      </c>
      <c r="C37" s="197"/>
      <c r="D37" s="197"/>
      <c r="E37" s="197"/>
      <c r="F37" s="198"/>
      <c r="G37" s="23">
        <v>175</v>
      </c>
      <c r="H37" s="53"/>
      <c r="I37" s="50"/>
    </row>
    <row r="38" spans="1:9" x14ac:dyDescent="0.2">
      <c r="A38" s="97">
        <v>35</v>
      </c>
      <c r="B38" s="196" t="s">
        <v>189</v>
      </c>
      <c r="C38" s="197"/>
      <c r="D38" s="197"/>
      <c r="E38" s="197"/>
      <c r="F38" s="198"/>
      <c r="G38" s="23">
        <v>58</v>
      </c>
      <c r="H38" s="53"/>
      <c r="I38" s="50"/>
    </row>
    <row r="39" spans="1:9" x14ac:dyDescent="0.2">
      <c r="A39" s="97">
        <v>36</v>
      </c>
      <c r="B39" s="196" t="s">
        <v>72</v>
      </c>
      <c r="C39" s="197"/>
      <c r="D39" s="197"/>
      <c r="E39" s="197"/>
      <c r="F39" s="198"/>
      <c r="G39" s="23">
        <v>250</v>
      </c>
      <c r="H39" s="53"/>
      <c r="I39" s="50"/>
    </row>
    <row r="40" spans="1:9" x14ac:dyDescent="0.2">
      <c r="A40" s="97">
        <v>37</v>
      </c>
      <c r="B40" s="196" t="s">
        <v>58</v>
      </c>
      <c r="C40" s="197"/>
      <c r="D40" s="197"/>
      <c r="E40" s="197"/>
      <c r="F40" s="198"/>
      <c r="G40" s="23">
        <v>3450</v>
      </c>
      <c r="H40" s="53"/>
      <c r="I40" s="50"/>
    </row>
    <row r="41" spans="1:9" x14ac:dyDescent="0.2">
      <c r="A41" s="97">
        <v>38</v>
      </c>
      <c r="B41" s="196" t="s">
        <v>59</v>
      </c>
      <c r="C41" s="197"/>
      <c r="D41" s="197"/>
      <c r="E41" s="197"/>
      <c r="F41" s="198"/>
      <c r="G41" s="23">
        <v>45</v>
      </c>
      <c r="H41" s="53"/>
      <c r="I41" s="50"/>
    </row>
    <row r="42" spans="1:9" x14ac:dyDescent="0.2">
      <c r="A42" s="97">
        <v>39</v>
      </c>
      <c r="B42" s="196" t="s">
        <v>9</v>
      </c>
      <c r="C42" s="197"/>
      <c r="D42" s="197"/>
      <c r="E42" s="197"/>
      <c r="F42" s="198"/>
      <c r="G42" s="23">
        <v>1</v>
      </c>
      <c r="H42" s="53"/>
      <c r="I42" s="48"/>
    </row>
    <row r="43" spans="1:9" x14ac:dyDescent="0.2">
      <c r="A43" s="97">
        <v>40</v>
      </c>
      <c r="B43" s="196" t="s">
        <v>61</v>
      </c>
      <c r="C43" s="197"/>
      <c r="D43" s="197"/>
      <c r="E43" s="197"/>
      <c r="F43" s="198"/>
      <c r="G43" s="23">
        <v>1</v>
      </c>
      <c r="H43" s="53"/>
      <c r="I43" s="50"/>
    </row>
    <row r="44" spans="1:9" x14ac:dyDescent="0.2">
      <c r="A44" s="97">
        <v>41</v>
      </c>
      <c r="B44" s="196" t="s">
        <v>190</v>
      </c>
      <c r="C44" s="197"/>
      <c r="D44" s="197"/>
      <c r="E44" s="197"/>
      <c r="F44" s="198"/>
      <c r="G44" s="23">
        <v>1</v>
      </c>
      <c r="H44" s="53"/>
      <c r="I44" s="48"/>
    </row>
    <row r="45" spans="1:9" ht="12.75" customHeight="1" x14ac:dyDescent="0.2">
      <c r="A45" s="97">
        <v>42</v>
      </c>
      <c r="B45" s="196" t="s">
        <v>195</v>
      </c>
      <c r="C45" s="219"/>
      <c r="D45" s="219"/>
      <c r="E45" s="219"/>
      <c r="F45" s="220"/>
      <c r="G45" s="23">
        <v>1</v>
      </c>
      <c r="H45" s="53"/>
      <c r="I45" s="48"/>
    </row>
    <row r="46" spans="1:9" x14ac:dyDescent="0.2">
      <c r="A46" s="97">
        <v>43</v>
      </c>
      <c r="B46" s="196" t="s">
        <v>182</v>
      </c>
      <c r="C46" s="197"/>
      <c r="D46" s="197"/>
      <c r="E46" s="197"/>
      <c r="F46" s="198"/>
      <c r="G46" s="23">
        <v>1</v>
      </c>
      <c r="H46" s="53"/>
      <c r="I46" s="48"/>
    </row>
    <row r="47" spans="1:9" x14ac:dyDescent="0.2">
      <c r="A47" s="97">
        <v>44</v>
      </c>
      <c r="B47" s="196" t="s">
        <v>181</v>
      </c>
      <c r="C47" s="197"/>
      <c r="D47" s="197"/>
      <c r="E47" s="197"/>
      <c r="F47" s="198"/>
      <c r="G47" s="23">
        <v>1</v>
      </c>
      <c r="H47" s="53"/>
      <c r="I47" s="48"/>
    </row>
    <row r="48" spans="1:9" x14ac:dyDescent="0.2">
      <c r="A48" s="97">
        <v>45</v>
      </c>
      <c r="B48" s="196" t="s">
        <v>180</v>
      </c>
      <c r="C48" s="197"/>
      <c r="D48" s="197"/>
      <c r="E48" s="197"/>
      <c r="F48" s="198"/>
      <c r="G48" s="23">
        <v>1</v>
      </c>
      <c r="H48" s="53"/>
      <c r="I48" s="48"/>
    </row>
    <row r="49" spans="1:9" x14ac:dyDescent="0.2">
      <c r="A49" s="97">
        <v>46</v>
      </c>
      <c r="B49" s="196" t="s">
        <v>191</v>
      </c>
      <c r="C49" s="197"/>
      <c r="D49" s="197"/>
      <c r="E49" s="197"/>
      <c r="F49" s="198"/>
      <c r="G49" s="23">
        <v>1</v>
      </c>
      <c r="H49" s="53"/>
      <c r="I49" s="48"/>
    </row>
    <row r="50" spans="1:9" x14ac:dyDescent="0.2">
      <c r="A50" s="97">
        <v>47</v>
      </c>
      <c r="B50" s="196" t="s">
        <v>183</v>
      </c>
      <c r="C50" s="197"/>
      <c r="D50" s="197"/>
      <c r="E50" s="197"/>
      <c r="F50" s="198"/>
      <c r="G50" s="23">
        <v>1</v>
      </c>
      <c r="H50" s="53"/>
      <c r="I50" s="48"/>
    </row>
    <row r="51" spans="1:9" x14ac:dyDescent="0.2">
      <c r="A51" s="97">
        <v>48</v>
      </c>
      <c r="B51" s="196" t="s">
        <v>192</v>
      </c>
      <c r="C51" s="197"/>
      <c r="D51" s="197"/>
      <c r="E51" s="197"/>
      <c r="F51" s="198"/>
      <c r="G51" s="23">
        <v>1</v>
      </c>
      <c r="H51" s="53"/>
      <c r="I51" s="48"/>
    </row>
    <row r="52" spans="1:9" ht="13.5" customHeight="1" x14ac:dyDescent="0.2">
      <c r="A52" s="97">
        <v>49</v>
      </c>
      <c r="B52" s="196" t="s">
        <v>193</v>
      </c>
      <c r="C52" s="197"/>
      <c r="D52" s="197"/>
      <c r="E52" s="197"/>
      <c r="F52" s="198"/>
      <c r="G52" s="23">
        <v>1</v>
      </c>
      <c r="H52" s="53"/>
      <c r="I52" s="48"/>
    </row>
    <row r="53" spans="1:9" ht="12.75" customHeight="1" thickBot="1" x14ac:dyDescent="0.25">
      <c r="A53" s="97">
        <v>50</v>
      </c>
      <c r="B53" s="196" t="s">
        <v>194</v>
      </c>
      <c r="C53" s="197"/>
      <c r="D53" s="197"/>
      <c r="E53" s="197"/>
      <c r="F53" s="198"/>
      <c r="G53" s="23">
        <v>1</v>
      </c>
      <c r="H53" s="53"/>
      <c r="I53" s="48"/>
    </row>
    <row r="54" spans="1:9" ht="14.25" thickTop="1" thickBot="1" x14ac:dyDescent="0.25">
      <c r="A54" s="32"/>
      <c r="B54" s="100" t="s">
        <v>6</v>
      </c>
      <c r="C54" s="14"/>
      <c r="D54" s="14"/>
      <c r="E54" s="14"/>
      <c r="F54" s="14"/>
      <c r="G54" s="16"/>
      <c r="H54" s="17"/>
      <c r="I54" s="106"/>
    </row>
    <row r="55" spans="1:9" x14ac:dyDescent="0.2">
      <c r="A55" s="1"/>
      <c r="B55" s="7"/>
      <c r="C55" s="1"/>
      <c r="D55" s="1"/>
      <c r="E55" s="1"/>
      <c r="F55" s="1"/>
      <c r="G55" s="3"/>
      <c r="H55" s="9"/>
      <c r="I55" s="24"/>
    </row>
    <row r="56" spans="1:9" x14ac:dyDescent="0.2">
      <c r="A56" s="1"/>
      <c r="B56" s="4"/>
      <c r="C56" s="4"/>
      <c r="D56" s="4"/>
      <c r="E56" s="4"/>
      <c r="F56" s="4"/>
      <c r="G56" s="2"/>
      <c r="H56" s="11"/>
      <c r="I56" s="13"/>
    </row>
    <row r="57" spans="1:9" x14ac:dyDescent="0.2">
      <c r="A57" s="6"/>
      <c r="B57" s="4"/>
      <c r="C57" s="4"/>
      <c r="D57" s="4"/>
      <c r="E57" s="4"/>
      <c r="F57" s="4"/>
      <c r="G57" s="2"/>
      <c r="H57" s="11"/>
      <c r="I57" s="13"/>
    </row>
    <row r="58" spans="1:9" x14ac:dyDescent="0.2">
      <c r="A58" s="6"/>
      <c r="B58" s="4"/>
      <c r="C58" s="4"/>
      <c r="D58" s="4"/>
      <c r="E58" s="4"/>
      <c r="F58" s="4"/>
      <c r="G58" s="2"/>
      <c r="H58" s="11"/>
      <c r="I58" s="13"/>
    </row>
    <row r="59" spans="1:9" x14ac:dyDescent="0.2">
      <c r="A59" s="6"/>
      <c r="B59" s="5"/>
      <c r="C59" s="5"/>
      <c r="D59" s="5"/>
      <c r="E59" s="5"/>
      <c r="F59" s="5"/>
      <c r="G59" s="2"/>
      <c r="H59" s="11"/>
      <c r="I59" s="13"/>
    </row>
    <row r="60" spans="1:9" ht="13.5" hidden="1" thickBot="1" x14ac:dyDescent="0.25">
      <c r="A60" s="1"/>
      <c r="B60" s="4"/>
      <c r="C60" s="1"/>
      <c r="D60" s="1"/>
      <c r="E60" s="1"/>
      <c r="F60" s="1"/>
      <c r="G60" s="2"/>
      <c r="H60" s="11"/>
      <c r="I60" s="13"/>
    </row>
    <row r="61" spans="1:9" x14ac:dyDescent="0.2">
      <c r="A61" s="1"/>
      <c r="B61" s="4"/>
      <c r="C61" s="4"/>
      <c r="D61" s="4"/>
      <c r="E61" s="4"/>
      <c r="F61" s="4"/>
      <c r="G61" s="2"/>
      <c r="H61" s="11"/>
      <c r="I61" s="13"/>
    </row>
    <row r="62" spans="1:9" x14ac:dyDescent="0.2">
      <c r="A62" s="6"/>
      <c r="B62" s="4"/>
      <c r="C62" s="4"/>
      <c r="D62" s="4"/>
      <c r="E62" s="4"/>
      <c r="F62" s="4"/>
      <c r="G62" s="2"/>
      <c r="H62" s="11"/>
      <c r="I62" s="13"/>
    </row>
    <row r="63" spans="1:9" x14ac:dyDescent="0.2">
      <c r="A63" s="6"/>
      <c r="B63" s="4"/>
      <c r="C63" s="4"/>
      <c r="D63" s="4"/>
      <c r="E63" s="4"/>
      <c r="F63" s="4"/>
      <c r="G63" s="2"/>
      <c r="H63" s="11"/>
      <c r="I63" s="13"/>
    </row>
    <row r="64" spans="1:9" x14ac:dyDescent="0.2">
      <c r="A64" s="6"/>
      <c r="B64" s="5"/>
      <c r="C64" s="5"/>
      <c r="D64" s="5"/>
      <c r="E64" s="5"/>
      <c r="F64" s="5"/>
      <c r="G64" s="2"/>
      <c r="H64" s="11"/>
      <c r="I64" s="13"/>
    </row>
    <row r="65" spans="1:9" hidden="1" x14ac:dyDescent="0.2">
      <c r="A65" s="1"/>
      <c r="B65" s="4"/>
      <c r="C65" s="1"/>
      <c r="D65" s="1"/>
      <c r="E65" s="1"/>
      <c r="F65" s="1"/>
      <c r="G65" s="2"/>
      <c r="H65" s="11"/>
      <c r="I65" s="13"/>
    </row>
    <row r="66" spans="1:9" hidden="1" x14ac:dyDescent="0.2">
      <c r="A66" s="1"/>
      <c r="B66" s="1"/>
      <c r="C66" s="1"/>
      <c r="D66" s="1"/>
      <c r="E66" s="1"/>
      <c r="F66" s="1"/>
      <c r="G66" s="2"/>
      <c r="H66" s="11"/>
      <c r="I66" s="13"/>
    </row>
    <row r="67" spans="1:9" hidden="1" x14ac:dyDescent="0.2">
      <c r="A67" s="6"/>
      <c r="B67" s="1"/>
      <c r="C67" s="1"/>
      <c r="D67" s="1"/>
      <c r="E67" s="1"/>
      <c r="F67" s="1"/>
      <c r="G67" s="2"/>
      <c r="H67" s="11"/>
      <c r="I67" s="13"/>
    </row>
    <row r="68" spans="1:9" hidden="1" x14ac:dyDescent="0.2">
      <c r="A68" s="6"/>
      <c r="B68" s="1"/>
      <c r="C68" s="1"/>
      <c r="D68" s="1"/>
      <c r="E68" s="1"/>
      <c r="F68" s="1"/>
      <c r="G68" s="2"/>
      <c r="H68" s="11"/>
      <c r="I68" s="13"/>
    </row>
    <row r="69" spans="1:9" x14ac:dyDescent="0.2">
      <c r="A69" s="6"/>
      <c r="B69" s="5"/>
      <c r="C69" s="5"/>
      <c r="D69" s="5"/>
      <c r="E69" s="5"/>
      <c r="F69" s="1"/>
      <c r="G69" s="2"/>
      <c r="H69" s="11"/>
      <c r="I69" s="13"/>
    </row>
    <row r="70" spans="1:9" x14ac:dyDescent="0.2">
      <c r="A70" s="4"/>
      <c r="B70" s="5"/>
      <c r="C70" s="5"/>
      <c r="D70" s="4"/>
      <c r="E70" s="5"/>
      <c r="F70" s="5"/>
      <c r="G70" s="2"/>
      <c r="H70" s="11"/>
      <c r="I70" s="13"/>
    </row>
    <row r="71" spans="1:9" x14ac:dyDescent="0.2">
      <c r="A71" s="6"/>
      <c r="B71" s="5"/>
      <c r="C71" s="5"/>
      <c r="D71" s="5"/>
      <c r="E71" s="5"/>
      <c r="F71" s="5"/>
      <c r="G71" s="2"/>
      <c r="H71" s="11"/>
      <c r="I71" s="13"/>
    </row>
    <row r="72" spans="1:9" x14ac:dyDescent="0.2">
      <c r="A72" s="6"/>
      <c r="B72" s="4"/>
      <c r="C72" s="5"/>
      <c r="D72" s="1"/>
      <c r="E72" s="5"/>
      <c r="F72" s="5"/>
      <c r="G72" s="2"/>
      <c r="H72" s="11"/>
      <c r="I72" s="13"/>
    </row>
    <row r="73" spans="1:9" x14ac:dyDescent="0.2">
      <c r="H73" s="10"/>
      <c r="I73" s="13"/>
    </row>
    <row r="74" spans="1:9" x14ac:dyDescent="0.2">
      <c r="H74" s="10"/>
      <c r="I74" s="10"/>
    </row>
    <row r="75" spans="1:9" x14ac:dyDescent="0.2">
      <c r="H75" s="10"/>
      <c r="I75" s="10"/>
    </row>
    <row r="76" spans="1:9" x14ac:dyDescent="0.2">
      <c r="H76" s="10"/>
      <c r="I76" s="10"/>
    </row>
    <row r="77" spans="1:9" x14ac:dyDescent="0.2">
      <c r="H77" s="10"/>
      <c r="I77" s="10"/>
    </row>
    <row r="78" spans="1:9" x14ac:dyDescent="0.2">
      <c r="H78" s="10"/>
      <c r="I78" s="10"/>
    </row>
    <row r="79" spans="1:9" x14ac:dyDescent="0.2">
      <c r="H79" s="10"/>
      <c r="I79" s="10"/>
    </row>
    <row r="80" spans="1:9" x14ac:dyDescent="0.2">
      <c r="H80" s="10"/>
      <c r="I80" s="10"/>
    </row>
    <row r="81" spans="8:9" x14ac:dyDescent="0.2">
      <c r="H81" s="12"/>
      <c r="I81" s="10"/>
    </row>
    <row r="82" spans="8:9" x14ac:dyDescent="0.2">
      <c r="H82" s="12"/>
      <c r="I82" s="10"/>
    </row>
    <row r="83" spans="8:9" x14ac:dyDescent="0.2">
      <c r="H83" s="12"/>
      <c r="I83" s="10"/>
    </row>
    <row r="84" spans="8:9" x14ac:dyDescent="0.2">
      <c r="H84" s="12"/>
      <c r="I84" s="10"/>
    </row>
    <row r="85" spans="8:9" x14ac:dyDescent="0.2">
      <c r="H85" s="12"/>
      <c r="I85" s="10"/>
    </row>
    <row r="86" spans="8:9" x14ac:dyDescent="0.2">
      <c r="H86" s="12"/>
      <c r="I86" s="10"/>
    </row>
    <row r="87" spans="8:9" x14ac:dyDescent="0.2">
      <c r="H87" s="12"/>
      <c r="I87" s="10"/>
    </row>
    <row r="88" spans="8:9" x14ac:dyDescent="0.2">
      <c r="H88" s="12"/>
      <c r="I88" s="10"/>
    </row>
    <row r="89" spans="8:9" x14ac:dyDescent="0.2">
      <c r="H89" s="12"/>
      <c r="I89" s="10"/>
    </row>
    <row r="90" spans="8:9" x14ac:dyDescent="0.2">
      <c r="I90" s="10"/>
    </row>
    <row r="91" spans="8:9" x14ac:dyDescent="0.2">
      <c r="I91" s="10"/>
    </row>
    <row r="92" spans="8:9" x14ac:dyDescent="0.2">
      <c r="I92" s="10"/>
    </row>
    <row r="93" spans="8:9" x14ac:dyDescent="0.2">
      <c r="I93" s="10"/>
    </row>
    <row r="94" spans="8:9" x14ac:dyDescent="0.2">
      <c r="I94" s="10"/>
    </row>
    <row r="95" spans="8:9" x14ac:dyDescent="0.2">
      <c r="I95" s="10"/>
    </row>
    <row r="96" spans="8:9" x14ac:dyDescent="0.2">
      <c r="I96" s="10"/>
    </row>
    <row r="97" spans="9:9" x14ac:dyDescent="0.2">
      <c r="I97" s="10"/>
    </row>
    <row r="98" spans="9:9" x14ac:dyDescent="0.2">
      <c r="I98" s="10"/>
    </row>
    <row r="99" spans="9:9" x14ac:dyDescent="0.2">
      <c r="I99" s="10"/>
    </row>
    <row r="100" spans="9:9" x14ac:dyDescent="0.2">
      <c r="I100" s="10"/>
    </row>
    <row r="101" spans="9:9" x14ac:dyDescent="0.2">
      <c r="I101" s="10"/>
    </row>
    <row r="102" spans="9:9" x14ac:dyDescent="0.2">
      <c r="I102" s="10"/>
    </row>
    <row r="103" spans="9:9" x14ac:dyDescent="0.2">
      <c r="I103" s="10"/>
    </row>
    <row r="104" spans="9:9" x14ac:dyDescent="0.2">
      <c r="I104" s="10"/>
    </row>
    <row r="105" spans="9:9" x14ac:dyDescent="0.2">
      <c r="I105" s="10"/>
    </row>
    <row r="106" spans="9:9" x14ac:dyDescent="0.2">
      <c r="I106" s="10"/>
    </row>
    <row r="107" spans="9:9" x14ac:dyDescent="0.2">
      <c r="I107" s="10"/>
    </row>
    <row r="108" spans="9:9" x14ac:dyDescent="0.2">
      <c r="I108" s="10"/>
    </row>
    <row r="109" spans="9:9" x14ac:dyDescent="0.2">
      <c r="I109" s="10"/>
    </row>
    <row r="110" spans="9:9" x14ac:dyDescent="0.2">
      <c r="I110" s="10"/>
    </row>
    <row r="111" spans="9:9" x14ac:dyDescent="0.2">
      <c r="I111" s="10"/>
    </row>
    <row r="112" spans="9:9" x14ac:dyDescent="0.2">
      <c r="I112" s="10"/>
    </row>
    <row r="113" spans="9:9" x14ac:dyDescent="0.2">
      <c r="I113" s="10"/>
    </row>
    <row r="114" spans="9:9" x14ac:dyDescent="0.2">
      <c r="I114" s="10"/>
    </row>
    <row r="115" spans="9:9" x14ac:dyDescent="0.2">
      <c r="I115" s="10"/>
    </row>
    <row r="116" spans="9:9" x14ac:dyDescent="0.2">
      <c r="I116" s="10"/>
    </row>
    <row r="117" spans="9:9" x14ac:dyDescent="0.2">
      <c r="I117" s="10"/>
    </row>
    <row r="118" spans="9:9" x14ac:dyDescent="0.2">
      <c r="I118" s="10"/>
    </row>
    <row r="119" spans="9:9" x14ac:dyDescent="0.2">
      <c r="I119" s="10"/>
    </row>
    <row r="120" spans="9:9" x14ac:dyDescent="0.2">
      <c r="I120" s="10"/>
    </row>
    <row r="121" spans="9:9" x14ac:dyDescent="0.2">
      <c r="I121" s="10"/>
    </row>
    <row r="122" spans="9:9" x14ac:dyDescent="0.2">
      <c r="I122" s="10"/>
    </row>
    <row r="123" spans="9:9" x14ac:dyDescent="0.2">
      <c r="I123" s="10"/>
    </row>
    <row r="124" spans="9:9" x14ac:dyDescent="0.2">
      <c r="I124" s="10"/>
    </row>
    <row r="125" spans="9:9" x14ac:dyDescent="0.2">
      <c r="I125" s="10"/>
    </row>
    <row r="126" spans="9:9" x14ac:dyDescent="0.2">
      <c r="I126" s="10"/>
    </row>
    <row r="127" spans="9:9" x14ac:dyDescent="0.2">
      <c r="I127" s="10"/>
    </row>
    <row r="128" spans="9:9" x14ac:dyDescent="0.2">
      <c r="I128" s="10"/>
    </row>
    <row r="129" spans="9:9" x14ac:dyDescent="0.2">
      <c r="I129" s="10"/>
    </row>
    <row r="130" spans="9:9" x14ac:dyDescent="0.2">
      <c r="I130" s="10"/>
    </row>
    <row r="131" spans="9:9" x14ac:dyDescent="0.2">
      <c r="I131" s="10"/>
    </row>
    <row r="132" spans="9:9" x14ac:dyDescent="0.2">
      <c r="I132" s="10"/>
    </row>
    <row r="133" spans="9:9" x14ac:dyDescent="0.2">
      <c r="I133" s="10"/>
    </row>
    <row r="134" spans="9:9" x14ac:dyDescent="0.2">
      <c r="I134" s="10"/>
    </row>
    <row r="135" spans="9:9" x14ac:dyDescent="0.2">
      <c r="I135" s="10"/>
    </row>
    <row r="136" spans="9:9" x14ac:dyDescent="0.2">
      <c r="I136" s="10"/>
    </row>
    <row r="137" spans="9:9" x14ac:dyDescent="0.2">
      <c r="I137" s="10"/>
    </row>
    <row r="138" spans="9:9" x14ac:dyDescent="0.2">
      <c r="I138" s="10"/>
    </row>
    <row r="139" spans="9:9" x14ac:dyDescent="0.2">
      <c r="I139" s="10"/>
    </row>
    <row r="140" spans="9:9" x14ac:dyDescent="0.2">
      <c r="I140" s="10"/>
    </row>
    <row r="141" spans="9:9" x14ac:dyDescent="0.2">
      <c r="I141" s="10"/>
    </row>
    <row r="142" spans="9:9" x14ac:dyDescent="0.2">
      <c r="I142" s="10"/>
    </row>
    <row r="143" spans="9:9" x14ac:dyDescent="0.2">
      <c r="I143" s="10"/>
    </row>
    <row r="144" spans="9:9" x14ac:dyDescent="0.2">
      <c r="I144" s="10"/>
    </row>
    <row r="145" spans="9:9" x14ac:dyDescent="0.2">
      <c r="I145" s="10"/>
    </row>
    <row r="146" spans="9:9" x14ac:dyDescent="0.2">
      <c r="I146" s="10"/>
    </row>
    <row r="147" spans="9:9" x14ac:dyDescent="0.2">
      <c r="I147" s="10"/>
    </row>
    <row r="148" spans="9:9" x14ac:dyDescent="0.2">
      <c r="I148" s="10"/>
    </row>
    <row r="149" spans="9:9" x14ac:dyDescent="0.2">
      <c r="I149" s="10"/>
    </row>
    <row r="150" spans="9:9" x14ac:dyDescent="0.2">
      <c r="I150" s="10"/>
    </row>
    <row r="151" spans="9:9" x14ac:dyDescent="0.2">
      <c r="I151" s="10"/>
    </row>
    <row r="152" spans="9:9" x14ac:dyDescent="0.2">
      <c r="I152" s="10"/>
    </row>
    <row r="153" spans="9:9" x14ac:dyDescent="0.2">
      <c r="I153" s="10"/>
    </row>
    <row r="154" spans="9:9" x14ac:dyDescent="0.2">
      <c r="I154" s="10"/>
    </row>
    <row r="155" spans="9:9" x14ac:dyDescent="0.2">
      <c r="I155" s="10"/>
    </row>
    <row r="156" spans="9:9" x14ac:dyDescent="0.2">
      <c r="I156" s="10"/>
    </row>
    <row r="157" spans="9:9" x14ac:dyDescent="0.2">
      <c r="I157" s="10"/>
    </row>
    <row r="158" spans="9:9" x14ac:dyDescent="0.2">
      <c r="I158" s="10"/>
    </row>
    <row r="159" spans="9:9" x14ac:dyDescent="0.2">
      <c r="I159" s="10"/>
    </row>
    <row r="160" spans="9:9" x14ac:dyDescent="0.2">
      <c r="I160" s="10"/>
    </row>
    <row r="161" spans="9:9" x14ac:dyDescent="0.2">
      <c r="I161" s="10"/>
    </row>
    <row r="162" spans="9:9" x14ac:dyDescent="0.2">
      <c r="I162" s="10"/>
    </row>
    <row r="163" spans="9:9" x14ac:dyDescent="0.2">
      <c r="I163" s="10"/>
    </row>
    <row r="164" spans="9:9" x14ac:dyDescent="0.2">
      <c r="I164" s="10"/>
    </row>
    <row r="165" spans="9:9" x14ac:dyDescent="0.2">
      <c r="I165" s="10"/>
    </row>
    <row r="166" spans="9:9" x14ac:dyDescent="0.2">
      <c r="I166" s="10"/>
    </row>
    <row r="167" spans="9:9" x14ac:dyDescent="0.2">
      <c r="I167" s="10"/>
    </row>
    <row r="168" spans="9:9" x14ac:dyDescent="0.2">
      <c r="I168" s="10"/>
    </row>
    <row r="169" spans="9:9" x14ac:dyDescent="0.2">
      <c r="I169" s="10"/>
    </row>
    <row r="170" spans="9:9" x14ac:dyDescent="0.2">
      <c r="I170" s="10"/>
    </row>
    <row r="171" spans="9:9" x14ac:dyDescent="0.2">
      <c r="I171" s="10"/>
    </row>
    <row r="172" spans="9:9" x14ac:dyDescent="0.2">
      <c r="I172" s="10"/>
    </row>
    <row r="173" spans="9:9" x14ac:dyDescent="0.2">
      <c r="I173" s="10"/>
    </row>
    <row r="174" spans="9:9" x14ac:dyDescent="0.2">
      <c r="I174" s="10"/>
    </row>
    <row r="175" spans="9:9" x14ac:dyDescent="0.2">
      <c r="I175" s="10"/>
    </row>
    <row r="176" spans="9:9" x14ac:dyDescent="0.2">
      <c r="I176" s="10"/>
    </row>
    <row r="177" spans="9:9" x14ac:dyDescent="0.2">
      <c r="I177" s="10"/>
    </row>
    <row r="178" spans="9:9" x14ac:dyDescent="0.2">
      <c r="I178" s="10"/>
    </row>
    <row r="179" spans="9:9" x14ac:dyDescent="0.2">
      <c r="I179" s="10"/>
    </row>
    <row r="180" spans="9:9" x14ac:dyDescent="0.2">
      <c r="I180" s="10"/>
    </row>
    <row r="181" spans="9:9" x14ac:dyDescent="0.2">
      <c r="I181" s="10"/>
    </row>
    <row r="182" spans="9:9" x14ac:dyDescent="0.2">
      <c r="I182" s="10"/>
    </row>
    <row r="183" spans="9:9" x14ac:dyDescent="0.2">
      <c r="I183" s="10"/>
    </row>
    <row r="184" spans="9:9" x14ac:dyDescent="0.2">
      <c r="I184" s="10"/>
    </row>
    <row r="185" spans="9:9" x14ac:dyDescent="0.2">
      <c r="I185" s="10"/>
    </row>
    <row r="186" spans="9:9" x14ac:dyDescent="0.2">
      <c r="I186" s="10"/>
    </row>
    <row r="187" spans="9:9" x14ac:dyDescent="0.2">
      <c r="I187" s="10"/>
    </row>
    <row r="188" spans="9:9" x14ac:dyDescent="0.2">
      <c r="I188" s="10"/>
    </row>
    <row r="189" spans="9:9" x14ac:dyDescent="0.2">
      <c r="I189" s="10"/>
    </row>
    <row r="190" spans="9:9" x14ac:dyDescent="0.2">
      <c r="I190" s="10"/>
    </row>
    <row r="191" spans="9:9" x14ac:dyDescent="0.2">
      <c r="I191" s="10"/>
    </row>
    <row r="192" spans="9:9" x14ac:dyDescent="0.2">
      <c r="I192" s="10"/>
    </row>
    <row r="193" spans="9:9" x14ac:dyDescent="0.2">
      <c r="I193" s="10"/>
    </row>
    <row r="194" spans="9:9" x14ac:dyDescent="0.2">
      <c r="I194" s="10"/>
    </row>
    <row r="195" spans="9:9" x14ac:dyDescent="0.2">
      <c r="I195" s="10"/>
    </row>
    <row r="196" spans="9:9" x14ac:dyDescent="0.2">
      <c r="I196" s="10"/>
    </row>
    <row r="197" spans="9:9" x14ac:dyDescent="0.2">
      <c r="I197" s="10"/>
    </row>
    <row r="198" spans="9:9" x14ac:dyDescent="0.2">
      <c r="I198" s="10"/>
    </row>
    <row r="199" spans="9:9" x14ac:dyDescent="0.2">
      <c r="I199" s="10"/>
    </row>
    <row r="200" spans="9:9" x14ac:dyDescent="0.2">
      <c r="I200" s="10"/>
    </row>
  </sheetData>
  <mergeCells count="53">
    <mergeCell ref="B18:F18"/>
    <mergeCell ref="B35:F35"/>
    <mergeCell ref="B24:F24"/>
    <mergeCell ref="B26:F26"/>
    <mergeCell ref="B29:F29"/>
    <mergeCell ref="B32:F32"/>
    <mergeCell ref="B31:F31"/>
    <mergeCell ref="B34:F34"/>
    <mergeCell ref="B22:F22"/>
    <mergeCell ref="B23:F23"/>
    <mergeCell ref="B33:F33"/>
    <mergeCell ref="B30:F30"/>
    <mergeCell ref="B27:F27"/>
    <mergeCell ref="B28:F28"/>
    <mergeCell ref="B53:F53"/>
    <mergeCell ref="B40:F40"/>
    <mergeCell ref="B41:F41"/>
    <mergeCell ref="B39:F39"/>
    <mergeCell ref="B44:F44"/>
    <mergeCell ref="B52:F52"/>
    <mergeCell ref="B47:F47"/>
    <mergeCell ref="B48:F48"/>
    <mergeCell ref="B50:F50"/>
    <mergeCell ref="B51:F51"/>
    <mergeCell ref="B49:F49"/>
    <mergeCell ref="B42:F42"/>
    <mergeCell ref="B36:F36"/>
    <mergeCell ref="B43:F43"/>
    <mergeCell ref="B37:F37"/>
    <mergeCell ref="B45:F45"/>
    <mergeCell ref="B46:F46"/>
    <mergeCell ref="B38:F38"/>
    <mergeCell ref="C1:I1"/>
    <mergeCell ref="C2:I2"/>
    <mergeCell ref="A1:B2"/>
    <mergeCell ref="B5:F5"/>
    <mergeCell ref="B4:F4"/>
    <mergeCell ref="B6:F6"/>
    <mergeCell ref="B25:F25"/>
    <mergeCell ref="B11:F11"/>
    <mergeCell ref="B7:F7"/>
    <mergeCell ref="B9:F9"/>
    <mergeCell ref="B10:F10"/>
    <mergeCell ref="B8:F8"/>
    <mergeCell ref="B12:F12"/>
    <mergeCell ref="B13:F13"/>
    <mergeCell ref="B14:F14"/>
    <mergeCell ref="B15:F15"/>
    <mergeCell ref="B16:F16"/>
    <mergeCell ref="B17:F17"/>
    <mergeCell ref="B19:F19"/>
    <mergeCell ref="B20:F20"/>
    <mergeCell ref="B21:F21"/>
  </mergeCells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FA982-7BDC-4D96-A8DE-8D7A5A61B03B}">
  <dimension ref="A1:Q253"/>
  <sheetViews>
    <sheetView topLeftCell="A99" zoomScale="150" zoomScaleNormal="150" workbookViewId="0">
      <selection activeCell="A81" sqref="A81:XFD82"/>
    </sheetView>
  </sheetViews>
  <sheetFormatPr defaultRowHeight="12.75" x14ac:dyDescent="0.2"/>
  <cols>
    <col min="1" max="1" width="2.5703125" customWidth="1"/>
    <col min="6" max="6" width="19.7109375" customWidth="1"/>
    <col min="7" max="7" width="4.28515625" customWidth="1"/>
    <col min="8" max="8" width="8.7109375" customWidth="1"/>
    <col min="9" max="9" width="12.7109375" customWidth="1"/>
    <col min="11" max="11" width="12" bestFit="1" customWidth="1"/>
    <col min="12" max="12" width="10.5703125" bestFit="1" customWidth="1"/>
    <col min="15" max="15" width="17.5703125" customWidth="1"/>
    <col min="17" max="17" width="12" bestFit="1" customWidth="1"/>
  </cols>
  <sheetData>
    <row r="1" spans="1:15" ht="25.5" customHeight="1" thickTop="1" x14ac:dyDescent="0.2">
      <c r="A1" s="203" t="s">
        <v>29</v>
      </c>
      <c r="B1" s="182"/>
      <c r="C1" s="246" t="s">
        <v>23</v>
      </c>
      <c r="D1" s="182"/>
      <c r="E1" s="182"/>
      <c r="F1" s="182"/>
      <c r="G1" s="182"/>
      <c r="H1" s="182"/>
      <c r="I1" s="183"/>
    </row>
    <row r="2" spans="1:15" ht="23.25" customHeight="1" x14ac:dyDescent="0.2">
      <c r="A2" s="82"/>
      <c r="B2" s="219"/>
      <c r="C2" s="197"/>
      <c r="D2" s="197"/>
      <c r="E2" s="197"/>
      <c r="F2" s="198"/>
      <c r="G2" s="90" t="s">
        <v>0</v>
      </c>
      <c r="H2" s="99" t="s">
        <v>1</v>
      </c>
      <c r="I2" s="81" t="s">
        <v>2</v>
      </c>
    </row>
    <row r="3" spans="1:15" ht="35.1" customHeight="1" x14ac:dyDescent="0.2">
      <c r="A3" s="82">
        <v>1</v>
      </c>
      <c r="B3" s="247" t="s">
        <v>68</v>
      </c>
      <c r="C3" s="248"/>
      <c r="D3" s="248"/>
      <c r="E3" s="248"/>
      <c r="F3" s="249"/>
      <c r="G3" s="90">
        <v>2</v>
      </c>
      <c r="H3" s="99"/>
      <c r="I3" s="81"/>
      <c r="J3" s="117"/>
    </row>
    <row r="4" spans="1:15" ht="35.1" customHeight="1" x14ac:dyDescent="0.2">
      <c r="A4" s="82">
        <v>2</v>
      </c>
      <c r="B4" s="247" t="s">
        <v>69</v>
      </c>
      <c r="C4" s="248"/>
      <c r="D4" s="248"/>
      <c r="E4" s="248"/>
      <c r="F4" s="249"/>
      <c r="G4" s="90">
        <v>2</v>
      </c>
      <c r="H4" s="99"/>
      <c r="I4" s="81"/>
      <c r="J4" s="117"/>
    </row>
    <row r="5" spans="1:15" ht="35.1" customHeight="1" x14ac:dyDescent="0.2">
      <c r="A5" s="82">
        <v>3</v>
      </c>
      <c r="B5" s="213" t="s">
        <v>83</v>
      </c>
      <c r="C5" s="191"/>
      <c r="D5" s="191"/>
      <c r="E5" s="191"/>
      <c r="F5" s="192"/>
      <c r="G5" s="90">
        <v>3</v>
      </c>
      <c r="H5" s="99"/>
      <c r="I5" s="81"/>
      <c r="J5" s="117"/>
    </row>
    <row r="6" spans="1:15" ht="24.95" customHeight="1" x14ac:dyDescent="0.2">
      <c r="A6" s="82">
        <v>4</v>
      </c>
      <c r="B6" s="213" t="s">
        <v>84</v>
      </c>
      <c r="C6" s="191"/>
      <c r="D6" s="191"/>
      <c r="E6" s="191"/>
      <c r="F6" s="192"/>
      <c r="G6" s="90">
        <v>2</v>
      </c>
      <c r="H6" s="99"/>
      <c r="I6" s="81"/>
      <c r="J6" s="117"/>
    </row>
    <row r="7" spans="1:15" ht="35.1" customHeight="1" x14ac:dyDescent="0.2">
      <c r="A7" s="82">
        <v>5</v>
      </c>
      <c r="B7" s="213" t="s">
        <v>70</v>
      </c>
      <c r="C7" s="191"/>
      <c r="D7" s="191"/>
      <c r="E7" s="191"/>
      <c r="F7" s="192"/>
      <c r="G7" s="90">
        <v>3</v>
      </c>
      <c r="H7" s="99"/>
      <c r="I7" s="81"/>
      <c r="J7" s="117"/>
    </row>
    <row r="8" spans="1:15" ht="45" customHeight="1" x14ac:dyDescent="0.2">
      <c r="A8" s="82">
        <v>6</v>
      </c>
      <c r="B8" s="213" t="s">
        <v>85</v>
      </c>
      <c r="C8" s="191"/>
      <c r="D8" s="191"/>
      <c r="E8" s="191"/>
      <c r="F8" s="192"/>
      <c r="G8" s="90">
        <v>22</v>
      </c>
      <c r="H8" s="99"/>
      <c r="I8" s="81"/>
      <c r="J8" s="117"/>
      <c r="O8" s="104"/>
    </row>
    <row r="9" spans="1:15" ht="24.95" customHeight="1" x14ac:dyDescent="0.2">
      <c r="A9" s="82">
        <v>7</v>
      </c>
      <c r="B9" s="213" t="s">
        <v>86</v>
      </c>
      <c r="C9" s="191"/>
      <c r="D9" s="191"/>
      <c r="E9" s="191"/>
      <c r="F9" s="192"/>
      <c r="G9" s="90">
        <v>2</v>
      </c>
      <c r="H9" s="99"/>
      <c r="I9" s="81"/>
      <c r="J9" s="117"/>
      <c r="O9" s="104"/>
    </row>
    <row r="10" spans="1:15" ht="45" customHeight="1" x14ac:dyDescent="0.2">
      <c r="A10" s="82">
        <v>8</v>
      </c>
      <c r="B10" s="213" t="s">
        <v>102</v>
      </c>
      <c r="C10" s="191"/>
      <c r="D10" s="191"/>
      <c r="E10" s="191"/>
      <c r="F10" s="192"/>
      <c r="G10" s="90">
        <v>10</v>
      </c>
      <c r="H10" s="99"/>
      <c r="I10" s="81"/>
      <c r="J10" s="117"/>
      <c r="O10" s="104"/>
    </row>
    <row r="11" spans="1:15" ht="35.1" customHeight="1" x14ac:dyDescent="0.2">
      <c r="A11" s="82">
        <v>9</v>
      </c>
      <c r="B11" s="213" t="s">
        <v>103</v>
      </c>
      <c r="C11" s="191"/>
      <c r="D11" s="191"/>
      <c r="E11" s="191"/>
      <c r="F11" s="192"/>
      <c r="G11" s="90">
        <v>6</v>
      </c>
      <c r="H11" s="99"/>
      <c r="I11" s="81"/>
      <c r="J11" s="117"/>
      <c r="O11" s="104"/>
    </row>
    <row r="12" spans="1:15" ht="35.1" customHeight="1" x14ac:dyDescent="0.2">
      <c r="A12" s="126">
        <v>10</v>
      </c>
      <c r="B12" s="240" t="s">
        <v>110</v>
      </c>
      <c r="C12" s="241"/>
      <c r="D12" s="241"/>
      <c r="E12" s="241"/>
      <c r="F12" s="242"/>
      <c r="G12" s="155">
        <v>4</v>
      </c>
      <c r="H12" s="128"/>
      <c r="I12" s="157"/>
      <c r="J12" s="117"/>
      <c r="O12" s="104"/>
    </row>
    <row r="13" spans="1:15" ht="15" customHeight="1" x14ac:dyDescent="0.2">
      <c r="A13" s="129"/>
      <c r="B13" s="243" t="s">
        <v>109</v>
      </c>
      <c r="C13" s="244"/>
      <c r="D13" s="244"/>
      <c r="E13" s="244"/>
      <c r="F13" s="245"/>
      <c r="G13" s="161">
        <v>4</v>
      </c>
      <c r="H13" s="130"/>
      <c r="I13" s="162"/>
      <c r="J13" s="117"/>
      <c r="O13" s="104"/>
    </row>
    <row r="14" spans="1:15" ht="35.1" customHeight="1" x14ac:dyDescent="0.2">
      <c r="A14" s="126">
        <v>11</v>
      </c>
      <c r="B14" s="240" t="s">
        <v>112</v>
      </c>
      <c r="C14" s="241"/>
      <c r="D14" s="241"/>
      <c r="E14" s="241"/>
      <c r="F14" s="242"/>
      <c r="G14" s="155">
        <v>24</v>
      </c>
      <c r="H14" s="128"/>
      <c r="I14" s="157"/>
      <c r="J14" s="117"/>
      <c r="O14" s="104"/>
    </row>
    <row r="15" spans="1:15" ht="14.25" customHeight="1" x14ac:dyDescent="0.2">
      <c r="A15" s="129"/>
      <c r="B15" s="243" t="s">
        <v>111</v>
      </c>
      <c r="C15" s="244"/>
      <c r="D15" s="244"/>
      <c r="E15" s="244"/>
      <c r="F15" s="245"/>
      <c r="G15" s="161">
        <v>24</v>
      </c>
      <c r="H15" s="130"/>
      <c r="I15" s="162"/>
      <c r="J15" s="117"/>
      <c r="O15" s="104"/>
    </row>
    <row r="16" spans="1:15" ht="54.95" customHeight="1" x14ac:dyDescent="0.2">
      <c r="A16" s="126">
        <v>12</v>
      </c>
      <c r="B16" s="240" t="s">
        <v>114</v>
      </c>
      <c r="C16" s="241"/>
      <c r="D16" s="241"/>
      <c r="E16" s="241"/>
      <c r="F16" s="242"/>
      <c r="G16" s="155">
        <v>60</v>
      </c>
      <c r="H16" s="128"/>
      <c r="I16" s="157"/>
      <c r="J16" s="117"/>
      <c r="O16" s="104"/>
    </row>
    <row r="17" spans="1:15" ht="15" customHeight="1" x14ac:dyDescent="0.2">
      <c r="A17" s="129"/>
      <c r="B17" s="243" t="s">
        <v>113</v>
      </c>
      <c r="C17" s="244"/>
      <c r="D17" s="244"/>
      <c r="E17" s="244"/>
      <c r="F17" s="245"/>
      <c r="G17" s="161">
        <v>40</v>
      </c>
      <c r="H17" s="130"/>
      <c r="I17" s="162"/>
      <c r="J17" s="117"/>
      <c r="O17" s="104"/>
    </row>
    <row r="18" spans="1:15" ht="45" customHeight="1" x14ac:dyDescent="0.2">
      <c r="A18" s="126">
        <v>13</v>
      </c>
      <c r="B18" s="240" t="s">
        <v>115</v>
      </c>
      <c r="C18" s="241"/>
      <c r="D18" s="241"/>
      <c r="E18" s="241"/>
      <c r="F18" s="242"/>
      <c r="G18" s="155">
        <v>16</v>
      </c>
      <c r="H18" s="128"/>
      <c r="I18" s="157"/>
      <c r="J18" s="117"/>
      <c r="O18" s="104"/>
    </row>
    <row r="19" spans="1:15" ht="15" customHeight="1" x14ac:dyDescent="0.2">
      <c r="A19" s="129"/>
      <c r="B19" s="243" t="s">
        <v>113</v>
      </c>
      <c r="C19" s="244"/>
      <c r="D19" s="244"/>
      <c r="E19" s="244"/>
      <c r="F19" s="245"/>
      <c r="G19" s="161">
        <v>13</v>
      </c>
      <c r="H19" s="130"/>
      <c r="I19" s="162"/>
      <c r="J19" s="117"/>
      <c r="O19" s="104"/>
    </row>
    <row r="20" spans="1:15" ht="35.1" customHeight="1" x14ac:dyDescent="0.2">
      <c r="A20" s="82">
        <v>14</v>
      </c>
      <c r="B20" s="213" t="s">
        <v>87</v>
      </c>
      <c r="C20" s="191"/>
      <c r="D20" s="191"/>
      <c r="E20" s="191"/>
      <c r="F20" s="192"/>
      <c r="G20" s="90">
        <v>1</v>
      </c>
      <c r="H20" s="99"/>
      <c r="I20" s="81"/>
      <c r="J20" s="117"/>
      <c r="O20" s="104"/>
    </row>
    <row r="21" spans="1:15" ht="15" customHeight="1" x14ac:dyDescent="0.2">
      <c r="A21" s="129"/>
      <c r="B21" s="243" t="s">
        <v>211</v>
      </c>
      <c r="C21" s="244"/>
      <c r="D21" s="244"/>
      <c r="E21" s="244"/>
      <c r="F21" s="245"/>
      <c r="G21" s="161"/>
      <c r="H21" s="130"/>
      <c r="I21" s="162"/>
      <c r="J21" s="117"/>
      <c r="O21" s="104"/>
    </row>
    <row r="22" spans="1:15" ht="15" customHeight="1" x14ac:dyDescent="0.2">
      <c r="A22" s="131"/>
      <c r="B22" s="132"/>
      <c r="C22" s="127"/>
      <c r="D22" s="127"/>
      <c r="E22" s="127"/>
      <c r="F22" s="127"/>
      <c r="G22" s="133"/>
      <c r="H22" s="134"/>
      <c r="I22" s="135"/>
      <c r="J22" s="117"/>
      <c r="O22" s="104"/>
    </row>
    <row r="23" spans="1:15" ht="15" customHeight="1" x14ac:dyDescent="0.2">
      <c r="A23" s="136"/>
      <c r="B23" s="137"/>
      <c r="C23" s="138"/>
      <c r="D23" s="138"/>
      <c r="E23" s="138"/>
      <c r="F23" s="138"/>
      <c r="G23" s="139"/>
      <c r="H23" s="140"/>
      <c r="I23" s="87"/>
      <c r="J23" s="117"/>
      <c r="O23" s="104"/>
    </row>
    <row r="24" spans="1:15" ht="15" customHeight="1" x14ac:dyDescent="0.2">
      <c r="A24" s="136"/>
      <c r="B24" s="137"/>
      <c r="C24" s="138"/>
      <c r="D24" s="138"/>
      <c r="E24" s="138"/>
      <c r="F24" s="138"/>
      <c r="G24" s="139"/>
      <c r="H24" s="140"/>
      <c r="I24" s="87"/>
      <c r="J24" s="117"/>
      <c r="O24" s="104"/>
    </row>
    <row r="25" spans="1:15" ht="12.75" customHeight="1" x14ac:dyDescent="0.2">
      <c r="A25" s="136"/>
      <c r="B25" s="137"/>
      <c r="C25" s="138"/>
      <c r="D25" s="138"/>
      <c r="E25" s="138"/>
      <c r="F25" s="138"/>
      <c r="G25" s="139"/>
      <c r="H25" s="140"/>
      <c r="I25" s="87"/>
      <c r="J25" s="117"/>
      <c r="O25" s="104"/>
    </row>
    <row r="26" spans="1:15" ht="24.95" customHeight="1" x14ac:dyDescent="0.2">
      <c r="A26" s="236" t="s">
        <v>23</v>
      </c>
      <c r="B26" s="237"/>
      <c r="C26" s="238"/>
      <c r="D26" s="238"/>
      <c r="E26" s="238"/>
      <c r="F26" s="239"/>
      <c r="G26" s="90" t="s">
        <v>121</v>
      </c>
      <c r="H26" s="99" t="s">
        <v>1</v>
      </c>
      <c r="I26" s="81" t="s">
        <v>2</v>
      </c>
      <c r="J26" s="117"/>
      <c r="O26" s="104"/>
    </row>
    <row r="27" spans="1:15" ht="45" customHeight="1" x14ac:dyDescent="0.2">
      <c r="A27" s="126">
        <v>15</v>
      </c>
      <c r="B27" s="240" t="s">
        <v>104</v>
      </c>
      <c r="C27" s="241"/>
      <c r="D27" s="241"/>
      <c r="E27" s="241"/>
      <c r="F27" s="242"/>
      <c r="G27" s="155">
        <v>3</v>
      </c>
      <c r="H27" s="128"/>
      <c r="I27" s="157"/>
      <c r="J27" s="117"/>
      <c r="O27" s="104"/>
    </row>
    <row r="28" spans="1:15" ht="15" customHeight="1" x14ac:dyDescent="0.2">
      <c r="A28" s="141"/>
      <c r="B28" s="227" t="s">
        <v>116</v>
      </c>
      <c r="C28" s="228"/>
      <c r="D28" s="228"/>
      <c r="E28" s="228"/>
      <c r="F28" s="229"/>
      <c r="G28" s="150">
        <v>7</v>
      </c>
      <c r="H28" s="142"/>
      <c r="I28" s="163"/>
      <c r="J28" s="117"/>
      <c r="O28" s="104"/>
    </row>
    <row r="29" spans="1:15" ht="15" customHeight="1" x14ac:dyDescent="0.2">
      <c r="A29" s="143"/>
      <c r="B29" s="230" t="s">
        <v>117</v>
      </c>
      <c r="C29" s="231"/>
      <c r="D29" s="231"/>
      <c r="E29" s="231"/>
      <c r="F29" s="232"/>
      <c r="G29" s="159">
        <v>1</v>
      </c>
      <c r="H29" s="160"/>
      <c r="I29" s="163"/>
      <c r="J29" s="117"/>
      <c r="O29" s="104"/>
    </row>
    <row r="30" spans="1:15" ht="15" customHeight="1" x14ac:dyDescent="0.2">
      <c r="A30" s="129"/>
      <c r="B30" s="243" t="s">
        <v>118</v>
      </c>
      <c r="C30" s="244"/>
      <c r="D30" s="244"/>
      <c r="E30" s="244"/>
      <c r="F30" s="245"/>
      <c r="G30" s="161">
        <v>1</v>
      </c>
      <c r="H30" s="130"/>
      <c r="I30" s="156"/>
      <c r="J30" s="117"/>
      <c r="O30" s="104"/>
    </row>
    <row r="31" spans="1:15" ht="35.1" customHeight="1" x14ac:dyDescent="0.2">
      <c r="A31" s="82">
        <v>16</v>
      </c>
      <c r="B31" s="213" t="s">
        <v>105</v>
      </c>
      <c r="C31" s="191"/>
      <c r="D31" s="191"/>
      <c r="E31" s="191"/>
      <c r="F31" s="192"/>
      <c r="G31" s="90">
        <v>12</v>
      </c>
      <c r="H31" s="99"/>
      <c r="I31" s="81"/>
      <c r="J31" s="117"/>
      <c r="O31" s="104"/>
    </row>
    <row r="32" spans="1:15" ht="24.95" customHeight="1" x14ac:dyDescent="0.2">
      <c r="A32" s="82">
        <v>17</v>
      </c>
      <c r="B32" s="213" t="s">
        <v>88</v>
      </c>
      <c r="C32" s="191"/>
      <c r="D32" s="191"/>
      <c r="E32" s="191"/>
      <c r="F32" s="192"/>
      <c r="G32" s="90">
        <v>2</v>
      </c>
      <c r="H32" s="99"/>
      <c r="I32" s="81"/>
      <c r="J32" s="117"/>
      <c r="O32" s="104"/>
    </row>
    <row r="33" spans="1:15" ht="45" customHeight="1" x14ac:dyDescent="0.2">
      <c r="A33" s="82">
        <v>18</v>
      </c>
      <c r="B33" s="213" t="s">
        <v>106</v>
      </c>
      <c r="C33" s="191"/>
      <c r="D33" s="191"/>
      <c r="E33" s="191"/>
      <c r="F33" s="192"/>
      <c r="G33" s="90">
        <v>20</v>
      </c>
      <c r="H33" s="99"/>
      <c r="I33" s="81"/>
      <c r="J33" s="117"/>
      <c r="O33" s="104"/>
    </row>
    <row r="34" spans="1:15" ht="35.1" customHeight="1" x14ac:dyDescent="0.2">
      <c r="A34" s="82">
        <v>19</v>
      </c>
      <c r="B34" s="213" t="s">
        <v>89</v>
      </c>
      <c r="C34" s="191"/>
      <c r="D34" s="191"/>
      <c r="E34" s="191"/>
      <c r="F34" s="192"/>
      <c r="G34" s="90">
        <v>5</v>
      </c>
      <c r="H34" s="99"/>
      <c r="I34" s="81"/>
      <c r="J34" s="117"/>
      <c r="O34" s="104"/>
    </row>
    <row r="35" spans="1:15" ht="45" customHeight="1" x14ac:dyDescent="0.2">
      <c r="A35" s="126">
        <v>20</v>
      </c>
      <c r="B35" s="240" t="s">
        <v>90</v>
      </c>
      <c r="C35" s="241"/>
      <c r="D35" s="241"/>
      <c r="E35" s="241"/>
      <c r="F35" s="242"/>
      <c r="G35" s="155">
        <v>8</v>
      </c>
      <c r="H35" s="128"/>
      <c r="I35" s="157"/>
      <c r="J35" s="117"/>
      <c r="O35" s="104"/>
    </row>
    <row r="36" spans="1:15" ht="24.95" customHeight="1" x14ac:dyDescent="0.2">
      <c r="A36" s="141"/>
      <c r="B36" s="227" t="s">
        <v>119</v>
      </c>
      <c r="C36" s="228"/>
      <c r="D36" s="228"/>
      <c r="E36" s="228"/>
      <c r="F36" s="229"/>
      <c r="G36" s="150">
        <v>8</v>
      </c>
      <c r="H36" s="142"/>
      <c r="I36" s="163"/>
      <c r="J36" s="117"/>
      <c r="O36" s="104"/>
    </row>
    <row r="37" spans="1:15" ht="24.95" customHeight="1" x14ac:dyDescent="0.2">
      <c r="A37" s="141"/>
      <c r="B37" s="227" t="s">
        <v>120</v>
      </c>
      <c r="C37" s="228"/>
      <c r="D37" s="228"/>
      <c r="E37" s="228"/>
      <c r="F37" s="229"/>
      <c r="G37" s="150">
        <v>18</v>
      </c>
      <c r="H37" s="142"/>
      <c r="I37" s="163"/>
      <c r="J37" s="117"/>
      <c r="O37" s="104"/>
    </row>
    <row r="38" spans="1:15" ht="15" customHeight="1" x14ac:dyDescent="0.2">
      <c r="A38" s="141"/>
      <c r="B38" s="227" t="s">
        <v>122</v>
      </c>
      <c r="C38" s="228"/>
      <c r="D38" s="228"/>
      <c r="E38" s="228"/>
      <c r="F38" s="229"/>
      <c r="G38" s="150">
        <v>8</v>
      </c>
      <c r="H38" s="142"/>
      <c r="I38" s="163"/>
      <c r="J38" s="117"/>
      <c r="O38" s="104"/>
    </row>
    <row r="39" spans="1:15" ht="24.95" customHeight="1" x14ac:dyDescent="0.2">
      <c r="A39" s="141"/>
      <c r="B39" s="227" t="s">
        <v>123</v>
      </c>
      <c r="C39" s="228"/>
      <c r="D39" s="228"/>
      <c r="E39" s="228"/>
      <c r="F39" s="229"/>
      <c r="G39" s="150">
        <v>8</v>
      </c>
      <c r="H39" s="142"/>
      <c r="I39" s="163"/>
      <c r="J39" s="117"/>
      <c r="O39" s="104"/>
    </row>
    <row r="40" spans="1:15" ht="24.95" customHeight="1" x14ac:dyDescent="0.2">
      <c r="A40" s="141"/>
      <c r="B40" s="227" t="s">
        <v>124</v>
      </c>
      <c r="C40" s="228"/>
      <c r="D40" s="228"/>
      <c r="E40" s="228"/>
      <c r="F40" s="229"/>
      <c r="G40" s="150">
        <v>24</v>
      </c>
      <c r="H40" s="142"/>
      <c r="I40" s="163"/>
      <c r="J40" s="117"/>
      <c r="O40" s="104"/>
    </row>
    <row r="41" spans="1:15" ht="24.95" customHeight="1" x14ac:dyDescent="0.2">
      <c r="A41" s="141"/>
      <c r="B41" s="227" t="s">
        <v>125</v>
      </c>
      <c r="C41" s="228"/>
      <c r="D41" s="228"/>
      <c r="E41" s="228"/>
      <c r="F41" s="229"/>
      <c r="G41" s="150">
        <v>4</v>
      </c>
      <c r="H41" s="142"/>
      <c r="I41" s="163"/>
      <c r="J41" s="117"/>
      <c r="O41" s="104"/>
    </row>
    <row r="42" spans="1:15" ht="35.1" customHeight="1" x14ac:dyDescent="0.2">
      <c r="A42" s="126">
        <v>21</v>
      </c>
      <c r="B42" s="240" t="s">
        <v>91</v>
      </c>
      <c r="C42" s="241"/>
      <c r="D42" s="241"/>
      <c r="E42" s="241"/>
      <c r="F42" s="242"/>
      <c r="G42" s="155">
        <v>2</v>
      </c>
      <c r="H42" s="128"/>
      <c r="I42" s="156"/>
      <c r="J42" s="117"/>
      <c r="O42" s="104"/>
    </row>
    <row r="43" spans="1:15" ht="15" customHeight="1" x14ac:dyDescent="0.2">
      <c r="A43" s="141"/>
      <c r="B43" s="227" t="s">
        <v>126</v>
      </c>
      <c r="C43" s="228"/>
      <c r="D43" s="228"/>
      <c r="E43" s="228"/>
      <c r="F43" s="229"/>
      <c r="G43" s="150">
        <v>2</v>
      </c>
      <c r="H43" s="142"/>
      <c r="I43" s="163"/>
      <c r="J43" s="117"/>
      <c r="O43" s="104"/>
    </row>
    <row r="44" spans="1:15" ht="24" customHeight="1" x14ac:dyDescent="0.2">
      <c r="A44" s="141"/>
      <c r="B44" s="227" t="s">
        <v>127</v>
      </c>
      <c r="C44" s="228"/>
      <c r="D44" s="228"/>
      <c r="E44" s="228"/>
      <c r="F44" s="229"/>
      <c r="G44" s="150">
        <v>2</v>
      </c>
      <c r="H44" s="142"/>
      <c r="I44" s="163"/>
      <c r="J44" s="117"/>
      <c r="O44" s="104"/>
    </row>
    <row r="45" spans="1:15" ht="15" customHeight="1" x14ac:dyDescent="0.2">
      <c r="A45" s="141"/>
      <c r="B45" s="227" t="s">
        <v>122</v>
      </c>
      <c r="C45" s="228"/>
      <c r="D45" s="228"/>
      <c r="E45" s="228"/>
      <c r="F45" s="229"/>
      <c r="G45" s="150">
        <v>2</v>
      </c>
      <c r="H45" s="142"/>
      <c r="I45" s="163"/>
      <c r="J45" s="117"/>
      <c r="O45" s="104"/>
    </row>
    <row r="46" spans="1:15" ht="24.95" customHeight="1" x14ac:dyDescent="0.2">
      <c r="A46" s="141"/>
      <c r="B46" s="227" t="s">
        <v>123</v>
      </c>
      <c r="C46" s="228"/>
      <c r="D46" s="228"/>
      <c r="E46" s="228"/>
      <c r="F46" s="229"/>
      <c r="G46" s="150">
        <v>2</v>
      </c>
      <c r="H46" s="142"/>
      <c r="I46" s="163"/>
      <c r="J46" s="117"/>
      <c r="O46" s="104"/>
    </row>
    <row r="47" spans="1:15" ht="24.95" customHeight="1" x14ac:dyDescent="0.2">
      <c r="A47" s="141"/>
      <c r="B47" s="227" t="s">
        <v>124</v>
      </c>
      <c r="C47" s="228"/>
      <c r="D47" s="228"/>
      <c r="E47" s="228"/>
      <c r="F47" s="229"/>
      <c r="G47" s="150">
        <v>4</v>
      </c>
      <c r="H47" s="142"/>
      <c r="I47" s="163"/>
      <c r="J47" s="117"/>
      <c r="O47" s="104"/>
    </row>
    <row r="48" spans="1:15" ht="24.95" customHeight="1" x14ac:dyDescent="0.2">
      <c r="A48" s="129"/>
      <c r="B48" s="243" t="s">
        <v>128</v>
      </c>
      <c r="C48" s="244"/>
      <c r="D48" s="244"/>
      <c r="E48" s="244"/>
      <c r="F48" s="245"/>
      <c r="G48" s="161">
        <v>1</v>
      </c>
      <c r="H48" s="130"/>
      <c r="I48" s="162"/>
      <c r="J48" s="117"/>
      <c r="O48" s="104"/>
    </row>
    <row r="49" spans="1:17" ht="15" customHeight="1" x14ac:dyDescent="0.2">
      <c r="A49" s="141"/>
      <c r="B49" s="243" t="s">
        <v>212</v>
      </c>
      <c r="C49" s="244"/>
      <c r="D49" s="244"/>
      <c r="E49" s="244"/>
      <c r="F49" s="245"/>
      <c r="G49" s="150"/>
      <c r="H49" s="142"/>
      <c r="I49" s="163"/>
      <c r="J49" s="117"/>
      <c r="O49" s="104"/>
    </row>
    <row r="50" spans="1:17" ht="15" customHeight="1" x14ac:dyDescent="0.2">
      <c r="A50" s="136"/>
      <c r="B50" s="137"/>
      <c r="C50" s="138"/>
      <c r="D50" s="138"/>
      <c r="E50" s="138"/>
      <c r="F50" s="138"/>
      <c r="G50" s="139"/>
      <c r="H50" s="140"/>
      <c r="I50" s="87"/>
      <c r="J50" s="117"/>
      <c r="O50" s="104"/>
    </row>
    <row r="51" spans="1:17" ht="15" customHeight="1" x14ac:dyDescent="0.2">
      <c r="A51" s="136"/>
      <c r="B51" s="137"/>
      <c r="C51" s="138"/>
      <c r="D51" s="138"/>
      <c r="E51" s="138"/>
      <c r="F51" s="138"/>
      <c r="G51" s="139"/>
      <c r="H51" s="140"/>
      <c r="I51" s="87"/>
      <c r="J51" s="117"/>
      <c r="O51" s="104"/>
    </row>
    <row r="52" spans="1:17" ht="15" customHeight="1" x14ac:dyDescent="0.2">
      <c r="A52" s="136"/>
      <c r="B52" s="137"/>
      <c r="C52" s="138"/>
      <c r="D52" s="138"/>
      <c r="E52" s="138"/>
      <c r="F52" s="138"/>
      <c r="G52" s="139"/>
      <c r="H52" s="140"/>
      <c r="I52" s="87"/>
      <c r="J52" s="117"/>
      <c r="O52" s="104"/>
    </row>
    <row r="53" spans="1:17" ht="15" customHeight="1" x14ac:dyDescent="0.2">
      <c r="A53" s="136"/>
      <c r="B53" s="137"/>
      <c r="C53" s="138"/>
      <c r="D53" s="138"/>
      <c r="E53" s="138"/>
      <c r="F53" s="138"/>
      <c r="G53" s="139"/>
      <c r="H53" s="140"/>
      <c r="I53" s="87"/>
      <c r="J53" s="117"/>
      <c r="O53" s="104"/>
    </row>
    <row r="54" spans="1:17" ht="14.25" customHeight="1" x14ac:dyDescent="0.2">
      <c r="A54" s="136"/>
      <c r="B54" s="137"/>
      <c r="C54" s="138"/>
      <c r="D54" s="138"/>
      <c r="E54" s="138"/>
      <c r="F54" s="138"/>
      <c r="G54" s="139"/>
      <c r="H54" s="140"/>
      <c r="I54" s="87"/>
      <c r="J54" s="117"/>
      <c r="O54" s="104"/>
    </row>
    <row r="55" spans="1:17" ht="14.25" customHeight="1" x14ac:dyDescent="0.2">
      <c r="A55" s="136"/>
      <c r="B55" s="137"/>
      <c r="C55" s="138"/>
      <c r="D55" s="138"/>
      <c r="E55" s="138"/>
      <c r="F55" s="138"/>
      <c r="G55" s="139"/>
      <c r="H55" s="140"/>
      <c r="I55" s="87"/>
      <c r="J55" s="117"/>
      <c r="O55" s="104"/>
    </row>
    <row r="56" spans="1:17" ht="24.95" customHeight="1" x14ac:dyDescent="0.2">
      <c r="A56" s="236" t="s">
        <v>23</v>
      </c>
      <c r="B56" s="237"/>
      <c r="C56" s="238"/>
      <c r="D56" s="238"/>
      <c r="E56" s="238"/>
      <c r="F56" s="239"/>
      <c r="G56" s="90" t="s">
        <v>121</v>
      </c>
      <c r="H56" s="99" t="s">
        <v>1</v>
      </c>
      <c r="I56" s="81" t="s">
        <v>2</v>
      </c>
      <c r="J56" s="117"/>
      <c r="O56" s="104"/>
    </row>
    <row r="57" spans="1:17" ht="45" customHeight="1" x14ac:dyDescent="0.2">
      <c r="A57" s="126">
        <v>22</v>
      </c>
      <c r="B57" s="240" t="s">
        <v>92</v>
      </c>
      <c r="C57" s="241"/>
      <c r="D57" s="241"/>
      <c r="E57" s="241"/>
      <c r="F57" s="242"/>
      <c r="G57" s="155">
        <v>3</v>
      </c>
      <c r="H57" s="128"/>
      <c r="I57" s="157"/>
      <c r="J57" s="117"/>
      <c r="O57" s="104"/>
    </row>
    <row r="58" spans="1:17" ht="24.95" customHeight="1" x14ac:dyDescent="0.2">
      <c r="A58" s="141"/>
      <c r="B58" s="227" t="s">
        <v>129</v>
      </c>
      <c r="C58" s="228"/>
      <c r="D58" s="228"/>
      <c r="E58" s="228"/>
      <c r="F58" s="229"/>
      <c r="G58" s="150">
        <v>1</v>
      </c>
      <c r="H58" s="142"/>
      <c r="I58" s="151"/>
      <c r="J58" s="117"/>
      <c r="O58" s="104"/>
    </row>
    <row r="59" spans="1:17" ht="24.95" customHeight="1" x14ac:dyDescent="0.2">
      <c r="A59" s="141"/>
      <c r="B59" s="227" t="s">
        <v>130</v>
      </c>
      <c r="C59" s="228"/>
      <c r="D59" s="228"/>
      <c r="E59" s="228"/>
      <c r="F59" s="229"/>
      <c r="G59" s="150">
        <v>1</v>
      </c>
      <c r="H59" s="142"/>
      <c r="I59" s="151"/>
      <c r="J59" s="117"/>
      <c r="O59" s="140"/>
    </row>
    <row r="60" spans="1:17" ht="24.95" customHeight="1" x14ac:dyDescent="0.2">
      <c r="A60" s="141"/>
      <c r="B60" s="227" t="s">
        <v>131</v>
      </c>
      <c r="C60" s="228"/>
      <c r="D60" s="228"/>
      <c r="E60" s="228"/>
      <c r="F60" s="229"/>
      <c r="G60" s="150">
        <v>2</v>
      </c>
      <c r="H60" s="142"/>
      <c r="I60" s="151"/>
      <c r="J60" s="117"/>
      <c r="O60" s="140"/>
    </row>
    <row r="61" spans="1:17" ht="24.95" customHeight="1" x14ac:dyDescent="0.2">
      <c r="A61" s="141"/>
      <c r="B61" s="227" t="s">
        <v>132</v>
      </c>
      <c r="C61" s="228"/>
      <c r="D61" s="228"/>
      <c r="E61" s="228"/>
      <c r="F61" s="229"/>
      <c r="G61" s="150">
        <v>3</v>
      </c>
      <c r="H61" s="142"/>
      <c r="I61" s="151"/>
      <c r="J61" s="117"/>
      <c r="O61" s="140"/>
    </row>
    <row r="62" spans="1:17" ht="24.95" customHeight="1" x14ac:dyDescent="0.2">
      <c r="A62" s="141"/>
      <c r="B62" s="227" t="s">
        <v>133</v>
      </c>
      <c r="C62" s="228"/>
      <c r="D62" s="228"/>
      <c r="E62" s="228"/>
      <c r="F62" s="229"/>
      <c r="G62" s="150">
        <v>1</v>
      </c>
      <c r="H62" s="142"/>
      <c r="I62" s="151"/>
      <c r="J62" s="117"/>
      <c r="O62" s="104"/>
    </row>
    <row r="63" spans="1:17" ht="24.95" customHeight="1" x14ac:dyDescent="0.2">
      <c r="A63" s="144"/>
      <c r="B63" s="230" t="s">
        <v>134</v>
      </c>
      <c r="C63" s="231"/>
      <c r="D63" s="231"/>
      <c r="E63" s="231"/>
      <c r="F63" s="232"/>
      <c r="G63" s="152">
        <v>3</v>
      </c>
      <c r="H63" s="145"/>
      <c r="I63" s="156"/>
      <c r="J63" s="117"/>
      <c r="O63" s="140"/>
    </row>
    <row r="64" spans="1:17" ht="24.95" customHeight="1" x14ac:dyDescent="0.2">
      <c r="A64" s="143"/>
      <c r="B64" s="230" t="s">
        <v>135</v>
      </c>
      <c r="C64" s="231"/>
      <c r="D64" s="231"/>
      <c r="E64" s="231"/>
      <c r="F64" s="232"/>
      <c r="G64" s="159">
        <v>1</v>
      </c>
      <c r="H64" s="160"/>
      <c r="I64" s="158"/>
      <c r="J64" s="117"/>
      <c r="O64" s="140"/>
      <c r="Q64" s="104"/>
    </row>
    <row r="65" spans="1:15" ht="24.95" customHeight="1" x14ac:dyDescent="0.2">
      <c r="A65" s="129"/>
      <c r="B65" s="243" t="s">
        <v>136</v>
      </c>
      <c r="C65" s="244"/>
      <c r="D65" s="244"/>
      <c r="E65" s="244"/>
      <c r="F65" s="245"/>
      <c r="G65" s="161">
        <v>10</v>
      </c>
      <c r="H65" s="130"/>
      <c r="I65" s="162"/>
      <c r="J65" s="117"/>
      <c r="O65" s="140"/>
    </row>
    <row r="66" spans="1:15" ht="45" customHeight="1" x14ac:dyDescent="0.2">
      <c r="A66" s="126">
        <v>23</v>
      </c>
      <c r="B66" s="240" t="s">
        <v>93</v>
      </c>
      <c r="C66" s="241"/>
      <c r="D66" s="241"/>
      <c r="E66" s="241"/>
      <c r="F66" s="242"/>
      <c r="G66" s="155">
        <v>1</v>
      </c>
      <c r="H66" s="128"/>
      <c r="I66" s="157"/>
      <c r="J66" s="117"/>
      <c r="O66" s="140"/>
    </row>
    <row r="67" spans="1:15" ht="24.95" customHeight="1" x14ac:dyDescent="0.2">
      <c r="A67" s="141"/>
      <c r="B67" s="227" t="s">
        <v>129</v>
      </c>
      <c r="C67" s="228"/>
      <c r="D67" s="228"/>
      <c r="E67" s="228"/>
      <c r="F67" s="229"/>
      <c r="G67" s="150">
        <v>1</v>
      </c>
      <c r="H67" s="142"/>
      <c r="I67" s="151"/>
      <c r="J67" s="117"/>
      <c r="O67" s="140"/>
    </row>
    <row r="68" spans="1:15" ht="24.95" customHeight="1" x14ac:dyDescent="0.2">
      <c r="A68" s="141"/>
      <c r="B68" s="227" t="s">
        <v>137</v>
      </c>
      <c r="C68" s="228"/>
      <c r="D68" s="228"/>
      <c r="E68" s="228"/>
      <c r="F68" s="229"/>
      <c r="G68" s="150">
        <v>1</v>
      </c>
      <c r="H68" s="142"/>
      <c r="I68" s="151"/>
      <c r="J68" s="117"/>
      <c r="O68" s="140"/>
    </row>
    <row r="69" spans="1:15" ht="24.95" customHeight="1" x14ac:dyDescent="0.2">
      <c r="A69" s="141"/>
      <c r="B69" s="227" t="s">
        <v>131</v>
      </c>
      <c r="C69" s="228"/>
      <c r="D69" s="228"/>
      <c r="E69" s="228"/>
      <c r="F69" s="229"/>
      <c r="G69" s="150">
        <v>2</v>
      </c>
      <c r="H69" s="142"/>
      <c r="I69" s="151"/>
      <c r="J69" s="117"/>
      <c r="O69" s="140"/>
    </row>
    <row r="70" spans="1:15" ht="24.95" customHeight="1" x14ac:dyDescent="0.2">
      <c r="A70" s="141"/>
      <c r="B70" s="227" t="s">
        <v>138</v>
      </c>
      <c r="C70" s="228"/>
      <c r="D70" s="228"/>
      <c r="E70" s="228"/>
      <c r="F70" s="229"/>
      <c r="G70" s="150">
        <v>1.9</v>
      </c>
      <c r="H70" s="142"/>
      <c r="I70" s="151"/>
      <c r="J70" s="117"/>
      <c r="O70" s="140"/>
    </row>
    <row r="71" spans="1:15" ht="24.95" customHeight="1" x14ac:dyDescent="0.2">
      <c r="A71" s="144"/>
      <c r="B71" s="230" t="s">
        <v>134</v>
      </c>
      <c r="C71" s="231"/>
      <c r="D71" s="231"/>
      <c r="E71" s="231"/>
      <c r="F71" s="232"/>
      <c r="G71" s="152">
        <v>2</v>
      </c>
      <c r="H71" s="145"/>
      <c r="I71" s="156"/>
      <c r="J71" s="117"/>
      <c r="O71" s="140"/>
    </row>
    <row r="72" spans="1:15" ht="24.95" customHeight="1" x14ac:dyDescent="0.2">
      <c r="A72" s="146"/>
      <c r="B72" s="227" t="s">
        <v>135</v>
      </c>
      <c r="C72" s="228"/>
      <c r="D72" s="228"/>
      <c r="E72" s="228"/>
      <c r="F72" s="229"/>
      <c r="G72" s="150">
        <v>1</v>
      </c>
      <c r="H72" s="142"/>
      <c r="I72" s="151"/>
      <c r="J72" s="117"/>
      <c r="O72" s="140"/>
    </row>
    <row r="73" spans="1:15" ht="24.95" customHeight="1" x14ac:dyDescent="0.2">
      <c r="A73" s="147"/>
      <c r="B73" s="230" t="s">
        <v>139</v>
      </c>
      <c r="C73" s="231"/>
      <c r="D73" s="231"/>
      <c r="E73" s="231"/>
      <c r="F73" s="232"/>
      <c r="G73" s="152">
        <v>10</v>
      </c>
      <c r="H73" s="145"/>
      <c r="I73" s="156"/>
      <c r="J73" s="117"/>
      <c r="O73" s="140"/>
    </row>
    <row r="74" spans="1:15" ht="35.1" customHeight="1" x14ac:dyDescent="0.2">
      <c r="A74" s="126">
        <v>24</v>
      </c>
      <c r="B74" s="240" t="s">
        <v>107</v>
      </c>
      <c r="C74" s="241"/>
      <c r="D74" s="241"/>
      <c r="E74" s="241"/>
      <c r="F74" s="242"/>
      <c r="G74" s="155">
        <v>2</v>
      </c>
      <c r="H74" s="128"/>
      <c r="I74" s="157"/>
      <c r="J74" s="117"/>
      <c r="O74" s="140"/>
    </row>
    <row r="75" spans="1:15" ht="15" customHeight="1" x14ac:dyDescent="0.2">
      <c r="A75" s="141"/>
      <c r="B75" s="227" t="s">
        <v>140</v>
      </c>
      <c r="C75" s="228"/>
      <c r="D75" s="228"/>
      <c r="E75" s="228"/>
      <c r="F75" s="229"/>
      <c r="G75" s="150">
        <v>1</v>
      </c>
      <c r="H75" s="142"/>
      <c r="I75" s="151"/>
      <c r="J75" s="117"/>
      <c r="O75" s="140"/>
    </row>
    <row r="76" spans="1:15" ht="15" customHeight="1" x14ac:dyDescent="0.2">
      <c r="A76" s="141"/>
      <c r="B76" s="227" t="s">
        <v>141</v>
      </c>
      <c r="C76" s="228"/>
      <c r="D76" s="228"/>
      <c r="E76" s="228"/>
      <c r="F76" s="229"/>
      <c r="G76" s="150">
        <v>1</v>
      </c>
      <c r="H76" s="142"/>
      <c r="I76" s="151"/>
      <c r="J76" s="117"/>
      <c r="O76" s="140"/>
    </row>
    <row r="77" spans="1:15" ht="15" customHeight="1" x14ac:dyDescent="0.2">
      <c r="A77" s="144"/>
      <c r="B77" s="233" t="s">
        <v>143</v>
      </c>
      <c r="C77" s="234"/>
      <c r="D77" s="234"/>
      <c r="E77" s="234"/>
      <c r="F77" s="235"/>
      <c r="G77" s="152">
        <v>1</v>
      </c>
      <c r="H77" s="145"/>
      <c r="I77" s="158"/>
      <c r="J77" s="117"/>
      <c r="O77" s="140"/>
    </row>
    <row r="78" spans="1:15" ht="15" customHeight="1" x14ac:dyDescent="0.2">
      <c r="A78" s="141"/>
      <c r="B78" s="243" t="s">
        <v>215</v>
      </c>
      <c r="C78" s="244"/>
      <c r="D78" s="244"/>
      <c r="E78" s="244"/>
      <c r="F78" s="245"/>
      <c r="G78" s="150"/>
      <c r="H78" s="142"/>
      <c r="I78" s="163"/>
      <c r="J78" s="117"/>
      <c r="O78" s="140"/>
    </row>
    <row r="79" spans="1:15" ht="15" customHeight="1" x14ac:dyDescent="0.2">
      <c r="A79" s="131"/>
      <c r="B79" s="132"/>
      <c r="C79" s="127"/>
      <c r="D79" s="127"/>
      <c r="E79" s="127"/>
      <c r="F79" s="127"/>
      <c r="G79" s="133"/>
      <c r="H79" s="134"/>
      <c r="I79" s="135"/>
      <c r="J79" s="117"/>
      <c r="O79" s="104"/>
    </row>
    <row r="80" spans="1:15" ht="15" customHeight="1" x14ac:dyDescent="0.2">
      <c r="A80" s="136"/>
      <c r="B80" s="137"/>
      <c r="C80" s="138"/>
      <c r="D80" s="138"/>
      <c r="E80" s="138"/>
      <c r="F80" s="138"/>
      <c r="G80" s="139"/>
      <c r="H80" s="140"/>
      <c r="I80" s="87"/>
      <c r="J80" s="117"/>
      <c r="O80" s="104"/>
    </row>
    <row r="81" spans="1:15" ht="15" customHeight="1" x14ac:dyDescent="0.2">
      <c r="A81" s="136"/>
      <c r="B81" s="137"/>
      <c r="C81" s="138"/>
      <c r="D81" s="138"/>
      <c r="E81" s="138"/>
      <c r="F81" s="138"/>
      <c r="G81" s="139"/>
      <c r="H81" s="140"/>
      <c r="I81" s="87"/>
      <c r="J81" s="117"/>
      <c r="O81" s="104"/>
    </row>
    <row r="82" spans="1:15" ht="15" customHeight="1" x14ac:dyDescent="0.2">
      <c r="A82" s="136"/>
      <c r="B82" s="137"/>
      <c r="C82" s="138"/>
      <c r="D82" s="138"/>
      <c r="E82" s="138"/>
      <c r="F82" s="138"/>
      <c r="G82" s="139"/>
      <c r="H82" s="140"/>
      <c r="I82" s="87"/>
      <c r="J82" s="117"/>
      <c r="O82" s="104"/>
    </row>
    <row r="83" spans="1:15" ht="15" customHeight="1" x14ac:dyDescent="0.2">
      <c r="A83" s="136"/>
      <c r="B83" s="137"/>
      <c r="C83" s="138"/>
      <c r="D83" s="138"/>
      <c r="E83" s="138"/>
      <c r="F83" s="138"/>
      <c r="G83" s="139"/>
      <c r="H83" s="140"/>
      <c r="I83" s="87"/>
      <c r="J83" s="117"/>
      <c r="O83" s="104"/>
    </row>
    <row r="84" spans="1:15" ht="15" customHeight="1" x14ac:dyDescent="0.2">
      <c r="A84" s="136"/>
      <c r="B84" s="137"/>
      <c r="C84" s="138"/>
      <c r="D84" s="138"/>
      <c r="E84" s="138"/>
      <c r="F84" s="138"/>
      <c r="G84" s="139"/>
      <c r="H84" s="140"/>
      <c r="I84" s="87"/>
      <c r="J84" s="117"/>
      <c r="O84" s="104"/>
    </row>
    <row r="85" spans="1:15" ht="15" customHeight="1" x14ac:dyDescent="0.2">
      <c r="A85" s="136"/>
      <c r="B85" s="137"/>
      <c r="C85" s="138"/>
      <c r="D85" s="138"/>
      <c r="E85" s="138"/>
      <c r="F85" s="138"/>
      <c r="G85" s="139"/>
      <c r="H85" s="140"/>
      <c r="I85" s="87"/>
      <c r="J85" s="117"/>
      <c r="O85" s="104"/>
    </row>
    <row r="86" spans="1:15" ht="15" customHeight="1" x14ac:dyDescent="0.2">
      <c r="A86" s="136"/>
      <c r="B86" s="137"/>
      <c r="C86" s="138"/>
      <c r="D86" s="138"/>
      <c r="E86" s="138"/>
      <c r="F86" s="138"/>
      <c r="G86" s="139"/>
      <c r="H86" s="140"/>
      <c r="I86" s="87"/>
      <c r="J86" s="117"/>
      <c r="O86" s="104"/>
    </row>
    <row r="87" spans="1:15" ht="24.95" customHeight="1" x14ac:dyDescent="0.2">
      <c r="A87" s="236" t="s">
        <v>23</v>
      </c>
      <c r="B87" s="237"/>
      <c r="C87" s="238"/>
      <c r="D87" s="238"/>
      <c r="E87" s="238"/>
      <c r="F87" s="239"/>
      <c r="G87" s="90" t="s">
        <v>121</v>
      </c>
      <c r="H87" s="99" t="s">
        <v>1</v>
      </c>
      <c r="I87" s="81" t="s">
        <v>2</v>
      </c>
      <c r="J87" s="117"/>
      <c r="O87" s="104"/>
    </row>
    <row r="88" spans="1:15" ht="45" customHeight="1" x14ac:dyDescent="0.2">
      <c r="A88" s="126">
        <v>25</v>
      </c>
      <c r="B88" s="240" t="s">
        <v>108</v>
      </c>
      <c r="C88" s="241"/>
      <c r="D88" s="241"/>
      <c r="E88" s="241"/>
      <c r="F88" s="242"/>
      <c r="G88" s="155">
        <v>3</v>
      </c>
      <c r="H88" s="128"/>
      <c r="I88" s="157"/>
      <c r="J88" s="117"/>
      <c r="K88" s="104"/>
      <c r="O88" s="104"/>
    </row>
    <row r="89" spans="1:15" ht="15" customHeight="1" x14ac:dyDescent="0.2">
      <c r="A89" s="141"/>
      <c r="B89" s="227" t="s">
        <v>142</v>
      </c>
      <c r="C89" s="228"/>
      <c r="D89" s="228"/>
      <c r="E89" s="228"/>
      <c r="F89" s="229"/>
      <c r="G89" s="150">
        <v>2</v>
      </c>
      <c r="H89" s="142"/>
      <c r="I89" s="151"/>
      <c r="J89" s="117"/>
      <c r="K89" s="104"/>
      <c r="O89" s="104"/>
    </row>
    <row r="90" spans="1:15" ht="15" customHeight="1" x14ac:dyDescent="0.2">
      <c r="A90" s="141"/>
      <c r="B90" s="227" t="s">
        <v>140</v>
      </c>
      <c r="C90" s="228"/>
      <c r="D90" s="228"/>
      <c r="E90" s="228"/>
      <c r="F90" s="229"/>
      <c r="G90" s="150">
        <v>2</v>
      </c>
      <c r="H90" s="142"/>
      <c r="I90" s="151"/>
      <c r="J90" s="117"/>
      <c r="O90" s="104"/>
    </row>
    <row r="91" spans="1:15" ht="15" customHeight="1" x14ac:dyDescent="0.2">
      <c r="A91" s="141"/>
      <c r="B91" s="227" t="s">
        <v>141</v>
      </c>
      <c r="C91" s="228"/>
      <c r="D91" s="228"/>
      <c r="E91" s="228"/>
      <c r="F91" s="229"/>
      <c r="G91" s="150">
        <v>1</v>
      </c>
      <c r="H91" s="142"/>
      <c r="I91" s="151"/>
      <c r="J91" s="117"/>
      <c r="O91" s="104"/>
    </row>
    <row r="92" spans="1:15" ht="15" customHeight="1" x14ac:dyDescent="0.2">
      <c r="A92" s="164"/>
      <c r="B92" s="227" t="s">
        <v>143</v>
      </c>
      <c r="C92" s="228"/>
      <c r="D92" s="228"/>
      <c r="E92" s="228"/>
      <c r="F92" s="229"/>
      <c r="G92" s="165">
        <v>1</v>
      </c>
      <c r="H92" s="166"/>
      <c r="I92" s="151"/>
      <c r="J92" s="117"/>
      <c r="O92" s="104"/>
    </row>
    <row r="93" spans="1:15" ht="15" customHeight="1" x14ac:dyDescent="0.2">
      <c r="A93" s="146"/>
      <c r="B93" s="227" t="s">
        <v>144</v>
      </c>
      <c r="C93" s="228"/>
      <c r="D93" s="228"/>
      <c r="E93" s="228"/>
      <c r="F93" s="229"/>
      <c r="G93" s="150">
        <v>2</v>
      </c>
      <c r="H93" s="142"/>
      <c r="I93" s="151"/>
      <c r="J93" s="117"/>
      <c r="O93" s="104"/>
    </row>
    <row r="94" spans="1:15" ht="15" customHeight="1" x14ac:dyDescent="0.2">
      <c r="A94" s="147"/>
      <c r="B94" s="230" t="s">
        <v>145</v>
      </c>
      <c r="C94" s="231"/>
      <c r="D94" s="231"/>
      <c r="E94" s="231"/>
      <c r="F94" s="232"/>
      <c r="G94" s="152">
        <v>16</v>
      </c>
      <c r="H94" s="145"/>
      <c r="I94" s="151"/>
      <c r="J94" s="117"/>
      <c r="O94" s="104"/>
    </row>
    <row r="95" spans="1:15" ht="35.1" customHeight="1" x14ac:dyDescent="0.2">
      <c r="A95" s="82">
        <v>26</v>
      </c>
      <c r="B95" s="213" t="s">
        <v>94</v>
      </c>
      <c r="C95" s="191"/>
      <c r="D95" s="191"/>
      <c r="E95" s="191"/>
      <c r="F95" s="192"/>
      <c r="G95" s="90">
        <v>11</v>
      </c>
      <c r="H95" s="99"/>
      <c r="I95" s="81"/>
      <c r="J95" s="117"/>
      <c r="O95" s="104"/>
    </row>
    <row r="96" spans="1:15" ht="35.1" customHeight="1" x14ac:dyDescent="0.2">
      <c r="A96" s="82">
        <v>27</v>
      </c>
      <c r="B96" s="213" t="s">
        <v>95</v>
      </c>
      <c r="C96" s="191"/>
      <c r="D96" s="191"/>
      <c r="E96" s="191"/>
      <c r="F96" s="192"/>
      <c r="G96" s="90">
        <v>10</v>
      </c>
      <c r="H96" s="99"/>
      <c r="I96" s="81"/>
      <c r="J96" s="117"/>
      <c r="O96" s="104"/>
    </row>
    <row r="97" spans="1:15" ht="35.1" customHeight="1" x14ac:dyDescent="0.2">
      <c r="A97" s="82">
        <v>28</v>
      </c>
      <c r="B97" s="213" t="s">
        <v>96</v>
      </c>
      <c r="C97" s="191"/>
      <c r="D97" s="191"/>
      <c r="E97" s="191"/>
      <c r="F97" s="192"/>
      <c r="G97" s="90">
        <v>5</v>
      </c>
      <c r="H97" s="99"/>
      <c r="I97" s="81"/>
      <c r="J97" s="117"/>
      <c r="O97" s="104"/>
    </row>
    <row r="98" spans="1:15" ht="35.1" customHeight="1" x14ac:dyDescent="0.2">
      <c r="A98" s="82">
        <v>29</v>
      </c>
      <c r="B98" s="213" t="s">
        <v>97</v>
      </c>
      <c r="C98" s="191"/>
      <c r="D98" s="191"/>
      <c r="E98" s="191"/>
      <c r="F98" s="192"/>
      <c r="G98" s="90">
        <v>3</v>
      </c>
      <c r="H98" s="99"/>
      <c r="I98" s="81"/>
      <c r="J98" s="117"/>
      <c r="O98" s="104"/>
    </row>
    <row r="99" spans="1:15" ht="35.1" customHeight="1" x14ac:dyDescent="0.2">
      <c r="A99" s="82">
        <v>30</v>
      </c>
      <c r="B99" s="250" t="s">
        <v>98</v>
      </c>
      <c r="C99" s="251"/>
      <c r="D99" s="251"/>
      <c r="E99" s="251"/>
      <c r="F99" s="252"/>
      <c r="G99" s="153">
        <v>1</v>
      </c>
      <c r="H99" s="125"/>
      <c r="I99" s="154"/>
      <c r="J99" s="117"/>
      <c r="O99" s="104"/>
    </row>
    <row r="100" spans="1:15" ht="15" customHeight="1" thickBot="1" x14ac:dyDescent="0.25">
      <c r="A100" s="82">
        <v>31</v>
      </c>
      <c r="B100" s="196" t="s">
        <v>11</v>
      </c>
      <c r="C100" s="197"/>
      <c r="D100" s="197"/>
      <c r="E100" s="197"/>
      <c r="F100" s="198"/>
      <c r="G100" s="83">
        <f>G3+G4+G5+G6+G7+G8+G9+G10+G11+G12+G14+G16+G18+G20+G27+G31+G32+G33+G34+G35+G42+G57+G66+G74+G88+G95+G96+G97+G98+G99</f>
        <v>248</v>
      </c>
      <c r="H100" s="84"/>
      <c r="I100" s="81"/>
      <c r="J100" s="12"/>
      <c r="O100" s="104"/>
    </row>
    <row r="101" spans="1:15" ht="15" customHeight="1" thickTop="1" thickBot="1" x14ac:dyDescent="0.25">
      <c r="A101" s="32"/>
      <c r="B101" s="178" t="s">
        <v>216</v>
      </c>
      <c r="C101" s="14"/>
      <c r="D101" s="15"/>
      <c r="E101" s="15"/>
      <c r="F101" s="15"/>
      <c r="G101" s="85"/>
      <c r="H101" s="86"/>
      <c r="I101" s="179"/>
      <c r="O101" s="104"/>
    </row>
    <row r="102" spans="1:15" ht="15" customHeight="1" thickTop="1" thickBot="1" x14ac:dyDescent="0.25"/>
    <row r="103" spans="1:15" ht="15" customHeight="1" thickTop="1" x14ac:dyDescent="0.2">
      <c r="A103" s="175"/>
      <c r="B103" s="253" t="s">
        <v>211</v>
      </c>
      <c r="C103" s="254"/>
      <c r="D103" s="167"/>
      <c r="E103" s="167"/>
      <c r="F103" s="167"/>
      <c r="G103" s="94"/>
      <c r="H103" s="168"/>
      <c r="I103" s="180"/>
      <c r="O103" s="104"/>
    </row>
    <row r="104" spans="1:15" ht="15" customHeight="1" thickBot="1" x14ac:dyDescent="0.25">
      <c r="A104" s="57"/>
      <c r="B104" s="255" t="s">
        <v>212</v>
      </c>
      <c r="C104" s="256"/>
      <c r="D104" s="169"/>
      <c r="E104" s="169"/>
      <c r="F104" s="169"/>
      <c r="G104" s="170"/>
      <c r="H104" s="171"/>
      <c r="I104" s="78"/>
      <c r="O104" s="104"/>
    </row>
    <row r="105" spans="1:15" ht="15" customHeight="1" thickTop="1" x14ac:dyDescent="0.2">
      <c r="A105" s="57"/>
      <c r="B105" s="257" t="s">
        <v>213</v>
      </c>
      <c r="C105" s="258"/>
      <c r="D105" s="169"/>
      <c r="E105" s="169"/>
      <c r="F105" s="169"/>
      <c r="G105" s="170"/>
      <c r="H105" s="171"/>
      <c r="I105" s="78"/>
      <c r="O105" s="104"/>
    </row>
    <row r="106" spans="1:15" ht="15" customHeight="1" thickBot="1" x14ac:dyDescent="0.25">
      <c r="A106" s="176"/>
      <c r="B106" s="259" t="s">
        <v>214</v>
      </c>
      <c r="C106" s="260"/>
      <c r="D106" s="172"/>
      <c r="E106" s="172"/>
      <c r="F106" s="172"/>
      <c r="G106" s="173"/>
      <c r="H106" s="174"/>
      <c r="I106" s="177"/>
    </row>
    <row r="107" spans="1:15" ht="15" customHeight="1" thickTop="1" x14ac:dyDescent="0.2">
      <c r="A107" s="98">
        <v>32</v>
      </c>
      <c r="B107" s="91" t="s">
        <v>8</v>
      </c>
      <c r="C107" s="92"/>
      <c r="D107" s="92"/>
      <c r="E107" s="92"/>
      <c r="F107" s="93"/>
      <c r="G107" s="94">
        <f>G100</f>
        <v>248</v>
      </c>
      <c r="H107" s="95"/>
      <c r="I107" s="96"/>
    </row>
    <row r="108" spans="1:15" ht="15" customHeight="1" thickBot="1" x14ac:dyDescent="0.25">
      <c r="A108" s="35"/>
      <c r="B108" s="19" t="s">
        <v>33</v>
      </c>
      <c r="C108" s="20"/>
      <c r="D108" s="20"/>
      <c r="E108" s="20"/>
      <c r="F108" s="21"/>
      <c r="G108" s="88"/>
      <c r="H108" s="89"/>
      <c r="I108" s="107"/>
    </row>
    <row r="109" spans="1:15" ht="13.5" thickBot="1" x14ac:dyDescent="0.25">
      <c r="A109" s="1"/>
      <c r="B109" s="4"/>
      <c r="C109" s="4"/>
      <c r="D109" s="4"/>
      <c r="E109" s="4"/>
      <c r="F109" s="4"/>
      <c r="G109" s="2"/>
      <c r="H109" s="11"/>
      <c r="I109" s="13"/>
      <c r="L109" s="149"/>
    </row>
    <row r="110" spans="1:15" x14ac:dyDescent="0.2">
      <c r="A110" s="6"/>
      <c r="B110" s="4"/>
      <c r="C110" s="4"/>
      <c r="D110" s="4"/>
      <c r="E110" s="4"/>
      <c r="F110" s="4"/>
      <c r="G110" s="2"/>
      <c r="H110" s="11"/>
      <c r="I110" s="13"/>
      <c r="O110" s="104"/>
    </row>
    <row r="111" spans="1:15" ht="15.75" thickBot="1" x14ac:dyDescent="0.25">
      <c r="A111" s="6"/>
      <c r="B111" s="1"/>
      <c r="C111" s="2"/>
      <c r="D111" s="46"/>
      <c r="E111" s="46"/>
      <c r="F111" s="46"/>
      <c r="G111" s="1"/>
      <c r="H111" s="43"/>
      <c r="I111" s="13"/>
      <c r="O111" s="104"/>
    </row>
    <row r="112" spans="1:15" ht="15" x14ac:dyDescent="0.2">
      <c r="A112" s="6"/>
      <c r="B112" s="1"/>
      <c r="C112" s="2"/>
      <c r="D112" s="46"/>
      <c r="E112" s="46"/>
      <c r="F112" s="46"/>
      <c r="G112" s="1"/>
      <c r="H112" s="43"/>
      <c r="I112" s="13"/>
      <c r="O112" s="104"/>
    </row>
    <row r="113" spans="1:17" hidden="1" x14ac:dyDescent="0.2">
      <c r="A113" s="1"/>
      <c r="B113" s="4"/>
      <c r="C113" s="1"/>
      <c r="D113" s="1"/>
      <c r="E113" s="1"/>
      <c r="F113" s="1"/>
      <c r="G113" s="2"/>
      <c r="H113" s="11"/>
      <c r="I113" s="13"/>
      <c r="O113" s="104"/>
    </row>
    <row r="114" spans="1:17" x14ac:dyDescent="0.2">
      <c r="A114" s="1"/>
      <c r="B114" s="4"/>
      <c r="C114" s="4"/>
      <c r="D114" s="4"/>
      <c r="E114" s="4"/>
      <c r="F114" s="4"/>
      <c r="G114" s="2"/>
      <c r="H114" s="11"/>
      <c r="I114" s="13"/>
      <c r="O114" s="104"/>
    </row>
    <row r="115" spans="1:17" x14ac:dyDescent="0.2">
      <c r="A115" s="6"/>
      <c r="B115" s="4"/>
      <c r="C115" s="4"/>
      <c r="D115" s="4"/>
      <c r="E115" s="4"/>
      <c r="F115" s="4"/>
      <c r="G115" s="2"/>
      <c r="H115" s="11"/>
      <c r="I115" s="13"/>
      <c r="O115" s="104"/>
      <c r="Q115" s="104"/>
    </row>
    <row r="116" spans="1:17" x14ac:dyDescent="0.2">
      <c r="A116" s="6"/>
      <c r="B116" s="4"/>
      <c r="C116" s="4"/>
      <c r="D116" s="4"/>
      <c r="E116" s="4"/>
      <c r="G116" s="2"/>
      <c r="H116" s="11"/>
      <c r="I116" s="13"/>
      <c r="O116" s="104"/>
    </row>
    <row r="117" spans="1:17" x14ac:dyDescent="0.2">
      <c r="A117" s="6"/>
      <c r="B117" s="5"/>
      <c r="C117" s="5"/>
      <c r="D117" s="5"/>
      <c r="E117" s="5"/>
      <c r="F117" s="5"/>
      <c r="G117" s="2"/>
      <c r="H117" s="11"/>
      <c r="I117" s="13"/>
      <c r="O117" s="104"/>
    </row>
    <row r="118" spans="1:17" hidden="1" x14ac:dyDescent="0.2">
      <c r="A118" s="1"/>
      <c r="B118" s="4"/>
      <c r="C118" s="1"/>
      <c r="D118" s="1"/>
      <c r="E118" s="1"/>
      <c r="F118" s="1"/>
      <c r="G118" s="2"/>
      <c r="H118" s="11"/>
      <c r="I118" s="13"/>
      <c r="O118" s="104"/>
    </row>
    <row r="119" spans="1:17" hidden="1" x14ac:dyDescent="0.2">
      <c r="A119" s="1"/>
      <c r="B119" s="1"/>
      <c r="C119" s="1"/>
      <c r="D119" s="1"/>
      <c r="E119" s="1"/>
      <c r="F119" s="1"/>
      <c r="G119" s="2"/>
      <c r="H119" s="11"/>
      <c r="I119" s="13"/>
      <c r="O119" s="104"/>
    </row>
    <row r="120" spans="1:17" hidden="1" x14ac:dyDescent="0.2">
      <c r="A120" s="6"/>
      <c r="B120" s="1"/>
      <c r="C120" s="1"/>
      <c r="D120" s="1"/>
      <c r="E120" s="1"/>
      <c r="F120" s="1"/>
      <c r="G120" s="2"/>
      <c r="H120" s="11"/>
      <c r="I120" s="13"/>
      <c r="O120" s="104"/>
    </row>
    <row r="121" spans="1:17" hidden="1" x14ac:dyDescent="0.2">
      <c r="A121" s="6"/>
      <c r="B121" s="1"/>
      <c r="C121" s="1"/>
      <c r="D121" s="1"/>
      <c r="E121" s="1"/>
      <c r="F121" s="1"/>
      <c r="G121" s="2"/>
      <c r="H121" s="11"/>
      <c r="I121" s="13"/>
      <c r="O121" s="104"/>
    </row>
    <row r="122" spans="1:17" x14ac:dyDescent="0.2">
      <c r="A122" s="6"/>
      <c r="B122" s="5"/>
      <c r="C122" s="5"/>
      <c r="D122" s="5"/>
      <c r="E122" s="5"/>
      <c r="F122" s="1"/>
      <c r="G122" s="2"/>
      <c r="H122" s="11"/>
      <c r="I122" s="13"/>
      <c r="O122" s="104"/>
      <c r="Q122" s="104"/>
    </row>
    <row r="123" spans="1:17" x14ac:dyDescent="0.2">
      <c r="A123" s="4"/>
      <c r="B123" s="5"/>
      <c r="C123" s="5"/>
      <c r="D123" s="4"/>
      <c r="E123" s="5"/>
      <c r="F123" s="5"/>
      <c r="G123" s="2"/>
      <c r="H123" s="11"/>
      <c r="I123" s="13"/>
      <c r="O123" s="104"/>
    </row>
    <row r="124" spans="1:17" x14ac:dyDescent="0.2">
      <c r="A124" s="6"/>
      <c r="B124" s="5"/>
      <c r="C124" s="5"/>
      <c r="D124" s="5"/>
      <c r="E124" s="5"/>
      <c r="F124" s="5"/>
      <c r="G124" s="2"/>
      <c r="H124" s="11"/>
      <c r="I124" s="13"/>
      <c r="O124" s="104"/>
    </row>
    <row r="125" spans="1:17" x14ac:dyDescent="0.2">
      <c r="A125" s="6"/>
      <c r="B125" s="4"/>
      <c r="C125" s="5"/>
      <c r="D125" s="1"/>
      <c r="E125" s="5"/>
      <c r="F125" s="5"/>
      <c r="G125" s="2"/>
      <c r="H125" s="11"/>
      <c r="I125" s="13"/>
      <c r="O125" s="104"/>
    </row>
    <row r="126" spans="1:17" x14ac:dyDescent="0.2">
      <c r="H126" s="10"/>
      <c r="I126" s="13"/>
    </row>
    <row r="127" spans="1:17" x14ac:dyDescent="0.2">
      <c r="H127" s="10"/>
      <c r="I127" s="10"/>
    </row>
    <row r="128" spans="1:17" x14ac:dyDescent="0.2">
      <c r="H128" s="10"/>
      <c r="I128" s="10"/>
    </row>
    <row r="129" spans="8:9" x14ac:dyDescent="0.2">
      <c r="H129" s="10"/>
      <c r="I129" s="10"/>
    </row>
    <row r="130" spans="8:9" x14ac:dyDescent="0.2">
      <c r="H130" s="10"/>
      <c r="I130" s="10"/>
    </row>
    <row r="131" spans="8:9" x14ac:dyDescent="0.2">
      <c r="H131" s="10"/>
      <c r="I131" s="10"/>
    </row>
    <row r="132" spans="8:9" x14ac:dyDescent="0.2">
      <c r="H132" s="10"/>
      <c r="I132" s="10"/>
    </row>
    <row r="133" spans="8:9" x14ac:dyDescent="0.2">
      <c r="H133" s="10"/>
      <c r="I133" s="10"/>
    </row>
    <row r="134" spans="8:9" x14ac:dyDescent="0.2">
      <c r="H134" s="12"/>
      <c r="I134" s="10"/>
    </row>
    <row r="135" spans="8:9" x14ac:dyDescent="0.2">
      <c r="H135" s="12"/>
      <c r="I135" s="10"/>
    </row>
    <row r="136" spans="8:9" x14ac:dyDescent="0.2">
      <c r="H136" s="12"/>
      <c r="I136" s="10"/>
    </row>
    <row r="137" spans="8:9" x14ac:dyDescent="0.2">
      <c r="H137" s="12"/>
      <c r="I137" s="10"/>
    </row>
    <row r="138" spans="8:9" x14ac:dyDescent="0.2">
      <c r="H138" s="12"/>
      <c r="I138" s="10"/>
    </row>
    <row r="139" spans="8:9" x14ac:dyDescent="0.2">
      <c r="H139" s="12"/>
      <c r="I139" s="10"/>
    </row>
    <row r="140" spans="8:9" x14ac:dyDescent="0.2">
      <c r="H140" s="12"/>
      <c r="I140" s="10"/>
    </row>
    <row r="141" spans="8:9" x14ac:dyDescent="0.2">
      <c r="H141" s="12"/>
      <c r="I141" s="10"/>
    </row>
    <row r="142" spans="8:9" x14ac:dyDescent="0.2">
      <c r="H142" s="12"/>
      <c r="I142" s="10"/>
    </row>
    <row r="143" spans="8:9" x14ac:dyDescent="0.2">
      <c r="I143" s="10"/>
    </row>
    <row r="144" spans="8:9" x14ac:dyDescent="0.2">
      <c r="I144" s="10"/>
    </row>
    <row r="145" spans="9:9" x14ac:dyDescent="0.2">
      <c r="I145" s="10"/>
    </row>
    <row r="146" spans="9:9" x14ac:dyDescent="0.2">
      <c r="I146" s="10"/>
    </row>
    <row r="147" spans="9:9" x14ac:dyDescent="0.2">
      <c r="I147" s="10"/>
    </row>
    <row r="148" spans="9:9" x14ac:dyDescent="0.2">
      <c r="I148" s="10"/>
    </row>
    <row r="149" spans="9:9" x14ac:dyDescent="0.2">
      <c r="I149" s="10"/>
    </row>
    <row r="150" spans="9:9" x14ac:dyDescent="0.2">
      <c r="I150" s="10"/>
    </row>
    <row r="151" spans="9:9" x14ac:dyDescent="0.2">
      <c r="I151" s="10"/>
    </row>
    <row r="152" spans="9:9" x14ac:dyDescent="0.2">
      <c r="I152" s="10"/>
    </row>
    <row r="153" spans="9:9" x14ac:dyDescent="0.2">
      <c r="I153" s="10"/>
    </row>
    <row r="154" spans="9:9" x14ac:dyDescent="0.2">
      <c r="I154" s="10"/>
    </row>
    <row r="155" spans="9:9" x14ac:dyDescent="0.2">
      <c r="I155" s="10"/>
    </row>
    <row r="156" spans="9:9" x14ac:dyDescent="0.2">
      <c r="I156" s="10"/>
    </row>
    <row r="157" spans="9:9" x14ac:dyDescent="0.2">
      <c r="I157" s="10"/>
    </row>
    <row r="158" spans="9:9" x14ac:dyDescent="0.2">
      <c r="I158" s="10"/>
    </row>
    <row r="159" spans="9:9" x14ac:dyDescent="0.2">
      <c r="I159" s="10"/>
    </row>
    <row r="160" spans="9:9" x14ac:dyDescent="0.2">
      <c r="I160" s="10"/>
    </row>
    <row r="161" spans="9:9" x14ac:dyDescent="0.2">
      <c r="I161" s="10"/>
    </row>
    <row r="162" spans="9:9" x14ac:dyDescent="0.2">
      <c r="I162" s="10"/>
    </row>
    <row r="163" spans="9:9" x14ac:dyDescent="0.2">
      <c r="I163" s="10"/>
    </row>
    <row r="164" spans="9:9" x14ac:dyDescent="0.2">
      <c r="I164" s="10"/>
    </row>
    <row r="165" spans="9:9" x14ac:dyDescent="0.2">
      <c r="I165" s="10"/>
    </row>
    <row r="166" spans="9:9" x14ac:dyDescent="0.2">
      <c r="I166" s="10"/>
    </row>
    <row r="167" spans="9:9" x14ac:dyDescent="0.2">
      <c r="I167" s="10"/>
    </row>
    <row r="168" spans="9:9" x14ac:dyDescent="0.2">
      <c r="I168" s="10"/>
    </row>
    <row r="169" spans="9:9" x14ac:dyDescent="0.2">
      <c r="I169" s="10"/>
    </row>
    <row r="170" spans="9:9" x14ac:dyDescent="0.2">
      <c r="I170" s="10"/>
    </row>
    <row r="171" spans="9:9" x14ac:dyDescent="0.2">
      <c r="I171" s="10"/>
    </row>
    <row r="172" spans="9:9" x14ac:dyDescent="0.2">
      <c r="I172" s="10"/>
    </row>
    <row r="173" spans="9:9" x14ac:dyDescent="0.2">
      <c r="I173" s="10"/>
    </row>
    <row r="174" spans="9:9" x14ac:dyDescent="0.2">
      <c r="I174" s="10"/>
    </row>
    <row r="175" spans="9:9" x14ac:dyDescent="0.2">
      <c r="I175" s="10"/>
    </row>
    <row r="176" spans="9:9" x14ac:dyDescent="0.2">
      <c r="I176" s="10"/>
    </row>
    <row r="177" spans="9:9" x14ac:dyDescent="0.2">
      <c r="I177" s="10"/>
    </row>
    <row r="178" spans="9:9" x14ac:dyDescent="0.2">
      <c r="I178" s="10"/>
    </row>
    <row r="179" spans="9:9" x14ac:dyDescent="0.2">
      <c r="I179" s="10"/>
    </row>
    <row r="180" spans="9:9" x14ac:dyDescent="0.2">
      <c r="I180" s="10"/>
    </row>
    <row r="181" spans="9:9" x14ac:dyDescent="0.2">
      <c r="I181" s="10"/>
    </row>
    <row r="182" spans="9:9" x14ac:dyDescent="0.2">
      <c r="I182" s="10"/>
    </row>
    <row r="183" spans="9:9" x14ac:dyDescent="0.2">
      <c r="I183" s="10"/>
    </row>
    <row r="184" spans="9:9" x14ac:dyDescent="0.2">
      <c r="I184" s="10"/>
    </row>
    <row r="185" spans="9:9" x14ac:dyDescent="0.2">
      <c r="I185" s="10"/>
    </row>
    <row r="186" spans="9:9" x14ac:dyDescent="0.2">
      <c r="I186" s="10"/>
    </row>
    <row r="187" spans="9:9" x14ac:dyDescent="0.2">
      <c r="I187" s="10"/>
    </row>
    <row r="188" spans="9:9" x14ac:dyDescent="0.2">
      <c r="I188" s="10"/>
    </row>
    <row r="189" spans="9:9" x14ac:dyDescent="0.2">
      <c r="I189" s="10"/>
    </row>
    <row r="190" spans="9:9" x14ac:dyDescent="0.2">
      <c r="I190" s="10"/>
    </row>
    <row r="191" spans="9:9" x14ac:dyDescent="0.2">
      <c r="I191" s="10"/>
    </row>
    <row r="192" spans="9:9" x14ac:dyDescent="0.2">
      <c r="I192" s="10"/>
    </row>
    <row r="193" spans="9:9" x14ac:dyDescent="0.2">
      <c r="I193" s="10"/>
    </row>
    <row r="194" spans="9:9" x14ac:dyDescent="0.2">
      <c r="I194" s="10"/>
    </row>
    <row r="195" spans="9:9" x14ac:dyDescent="0.2">
      <c r="I195" s="10"/>
    </row>
    <row r="196" spans="9:9" x14ac:dyDescent="0.2">
      <c r="I196" s="10"/>
    </row>
    <row r="197" spans="9:9" x14ac:dyDescent="0.2">
      <c r="I197" s="10"/>
    </row>
    <row r="198" spans="9:9" x14ac:dyDescent="0.2">
      <c r="I198" s="10"/>
    </row>
    <row r="199" spans="9:9" x14ac:dyDescent="0.2">
      <c r="I199" s="10"/>
    </row>
    <row r="200" spans="9:9" x14ac:dyDescent="0.2">
      <c r="I200" s="10"/>
    </row>
    <row r="201" spans="9:9" x14ac:dyDescent="0.2">
      <c r="I201" s="10"/>
    </row>
    <row r="202" spans="9:9" x14ac:dyDescent="0.2">
      <c r="I202" s="10"/>
    </row>
    <row r="203" spans="9:9" x14ac:dyDescent="0.2">
      <c r="I203" s="10"/>
    </row>
    <row r="204" spans="9:9" x14ac:dyDescent="0.2">
      <c r="I204" s="10"/>
    </row>
    <row r="205" spans="9:9" x14ac:dyDescent="0.2">
      <c r="I205" s="10"/>
    </row>
    <row r="206" spans="9:9" x14ac:dyDescent="0.2">
      <c r="I206" s="10"/>
    </row>
    <row r="207" spans="9:9" x14ac:dyDescent="0.2">
      <c r="I207" s="10"/>
    </row>
    <row r="208" spans="9:9" x14ac:dyDescent="0.2">
      <c r="I208" s="10"/>
    </row>
    <row r="209" spans="9:9" x14ac:dyDescent="0.2">
      <c r="I209" s="10"/>
    </row>
    <row r="210" spans="9:9" x14ac:dyDescent="0.2">
      <c r="I210" s="10"/>
    </row>
    <row r="211" spans="9:9" x14ac:dyDescent="0.2">
      <c r="I211" s="10"/>
    </row>
    <row r="212" spans="9:9" x14ac:dyDescent="0.2">
      <c r="I212" s="10"/>
    </row>
    <row r="213" spans="9:9" x14ac:dyDescent="0.2">
      <c r="I213" s="10"/>
    </row>
    <row r="214" spans="9:9" x14ac:dyDescent="0.2">
      <c r="I214" s="10"/>
    </row>
    <row r="215" spans="9:9" x14ac:dyDescent="0.2">
      <c r="I215" s="10"/>
    </row>
    <row r="216" spans="9:9" x14ac:dyDescent="0.2">
      <c r="I216" s="10"/>
    </row>
    <row r="217" spans="9:9" x14ac:dyDescent="0.2">
      <c r="I217" s="10"/>
    </row>
    <row r="218" spans="9:9" x14ac:dyDescent="0.2">
      <c r="I218" s="10"/>
    </row>
    <row r="219" spans="9:9" x14ac:dyDescent="0.2">
      <c r="I219" s="10"/>
    </row>
    <row r="220" spans="9:9" x14ac:dyDescent="0.2">
      <c r="I220" s="10"/>
    </row>
    <row r="221" spans="9:9" x14ac:dyDescent="0.2">
      <c r="I221" s="10"/>
    </row>
    <row r="222" spans="9:9" x14ac:dyDescent="0.2">
      <c r="I222" s="10"/>
    </row>
    <row r="223" spans="9:9" x14ac:dyDescent="0.2">
      <c r="I223" s="10"/>
    </row>
    <row r="224" spans="9:9" x14ac:dyDescent="0.2">
      <c r="I224" s="10"/>
    </row>
    <row r="225" spans="9:9" x14ac:dyDescent="0.2">
      <c r="I225" s="10"/>
    </row>
    <row r="226" spans="9:9" x14ac:dyDescent="0.2">
      <c r="I226" s="10"/>
    </row>
    <row r="227" spans="9:9" x14ac:dyDescent="0.2">
      <c r="I227" s="10"/>
    </row>
    <row r="228" spans="9:9" x14ac:dyDescent="0.2">
      <c r="I228" s="10"/>
    </row>
    <row r="229" spans="9:9" x14ac:dyDescent="0.2">
      <c r="I229" s="10"/>
    </row>
    <row r="230" spans="9:9" x14ac:dyDescent="0.2">
      <c r="I230" s="10"/>
    </row>
    <row r="231" spans="9:9" x14ac:dyDescent="0.2">
      <c r="I231" s="10"/>
    </row>
    <row r="232" spans="9:9" x14ac:dyDescent="0.2">
      <c r="I232" s="10"/>
    </row>
    <row r="233" spans="9:9" x14ac:dyDescent="0.2">
      <c r="I233" s="10"/>
    </row>
    <row r="234" spans="9:9" x14ac:dyDescent="0.2">
      <c r="I234" s="10"/>
    </row>
    <row r="235" spans="9:9" x14ac:dyDescent="0.2">
      <c r="I235" s="10"/>
    </row>
    <row r="236" spans="9:9" x14ac:dyDescent="0.2">
      <c r="I236" s="10"/>
    </row>
    <row r="237" spans="9:9" x14ac:dyDescent="0.2">
      <c r="I237" s="10"/>
    </row>
    <row r="238" spans="9:9" x14ac:dyDescent="0.2">
      <c r="I238" s="10"/>
    </row>
    <row r="239" spans="9:9" x14ac:dyDescent="0.2">
      <c r="I239" s="10"/>
    </row>
    <row r="240" spans="9:9" x14ac:dyDescent="0.2">
      <c r="I240" s="10"/>
    </row>
    <row r="241" spans="9:9" x14ac:dyDescent="0.2">
      <c r="I241" s="10"/>
    </row>
    <row r="242" spans="9:9" x14ac:dyDescent="0.2">
      <c r="I242" s="10"/>
    </row>
    <row r="243" spans="9:9" x14ac:dyDescent="0.2">
      <c r="I243" s="10"/>
    </row>
    <row r="244" spans="9:9" x14ac:dyDescent="0.2">
      <c r="I244" s="10"/>
    </row>
    <row r="245" spans="9:9" x14ac:dyDescent="0.2">
      <c r="I245" s="10"/>
    </row>
    <row r="246" spans="9:9" x14ac:dyDescent="0.2">
      <c r="I246" s="10"/>
    </row>
    <row r="247" spans="9:9" x14ac:dyDescent="0.2">
      <c r="I247" s="10"/>
    </row>
    <row r="248" spans="9:9" x14ac:dyDescent="0.2">
      <c r="I248" s="10"/>
    </row>
    <row r="249" spans="9:9" x14ac:dyDescent="0.2">
      <c r="I249" s="10"/>
    </row>
    <row r="250" spans="9:9" x14ac:dyDescent="0.2">
      <c r="I250" s="10"/>
    </row>
    <row r="251" spans="9:9" x14ac:dyDescent="0.2">
      <c r="I251" s="10"/>
    </row>
    <row r="252" spans="9:9" x14ac:dyDescent="0.2">
      <c r="I252" s="10"/>
    </row>
    <row r="253" spans="9:9" x14ac:dyDescent="0.2">
      <c r="I253" s="10"/>
    </row>
  </sheetData>
  <mergeCells count="87">
    <mergeCell ref="B103:C103"/>
    <mergeCell ref="B104:C104"/>
    <mergeCell ref="B105:C105"/>
    <mergeCell ref="B106:C106"/>
    <mergeCell ref="B21:F21"/>
    <mergeCell ref="B49:F49"/>
    <mergeCell ref="B78:F78"/>
    <mergeCell ref="B33:F33"/>
    <mergeCell ref="B34:F34"/>
    <mergeCell ref="B35:F35"/>
    <mergeCell ref="B65:F65"/>
    <mergeCell ref="B36:F36"/>
    <mergeCell ref="B37:F37"/>
    <mergeCell ref="B38:F38"/>
    <mergeCell ref="B39:F39"/>
    <mergeCell ref="B40:F40"/>
    <mergeCell ref="B10:F10"/>
    <mergeCell ref="B11:F11"/>
    <mergeCell ref="B12:F12"/>
    <mergeCell ref="B14:F14"/>
    <mergeCell ref="B16:F16"/>
    <mergeCell ref="B13:F13"/>
    <mergeCell ref="B15:F15"/>
    <mergeCell ref="B18:F18"/>
    <mergeCell ref="B20:F20"/>
    <mergeCell ref="B27:F27"/>
    <mergeCell ref="B31:F31"/>
    <mergeCell ref="B32:F32"/>
    <mergeCell ref="B19:F19"/>
    <mergeCell ref="A26:F26"/>
    <mergeCell ref="B28:F28"/>
    <mergeCell ref="B29:F29"/>
    <mergeCell ref="B30:F30"/>
    <mergeCell ref="B17:F17"/>
    <mergeCell ref="B100:F100"/>
    <mergeCell ref="A1:B1"/>
    <mergeCell ref="C1:I1"/>
    <mergeCell ref="B9:F9"/>
    <mergeCell ref="B2:F2"/>
    <mergeCell ref="B4:F4"/>
    <mergeCell ref="B3:F3"/>
    <mergeCell ref="B99:F99"/>
    <mergeCell ref="B5:F5"/>
    <mergeCell ref="B6:F6"/>
    <mergeCell ref="B7:F7"/>
    <mergeCell ref="B57:F57"/>
    <mergeCell ref="B66:F66"/>
    <mergeCell ref="B74:F74"/>
    <mergeCell ref="B88:F88"/>
    <mergeCell ref="B8:F8"/>
    <mergeCell ref="B95:F95"/>
    <mergeCell ref="B96:F96"/>
    <mergeCell ref="B97:F97"/>
    <mergeCell ref="B98:F98"/>
    <mergeCell ref="B42:F42"/>
    <mergeCell ref="B47:F47"/>
    <mergeCell ref="B48:F48"/>
    <mergeCell ref="A56:F56"/>
    <mergeCell ref="B58:F58"/>
    <mergeCell ref="B59:F59"/>
    <mergeCell ref="B60:F60"/>
    <mergeCell ref="B61:F61"/>
    <mergeCell ref="B62:F62"/>
    <mergeCell ref="B63:F63"/>
    <mergeCell ref="B64:F64"/>
    <mergeCell ref="B41:F41"/>
    <mergeCell ref="B43:F43"/>
    <mergeCell ref="B44:F44"/>
    <mergeCell ref="B45:F45"/>
    <mergeCell ref="B46:F46"/>
    <mergeCell ref="B67:F67"/>
    <mergeCell ref="B68:F68"/>
    <mergeCell ref="B69:F69"/>
    <mergeCell ref="B70:F70"/>
    <mergeCell ref="B71:F71"/>
    <mergeCell ref="B72:F72"/>
    <mergeCell ref="B73:F73"/>
    <mergeCell ref="B75:F75"/>
    <mergeCell ref="B76:F76"/>
    <mergeCell ref="B92:F92"/>
    <mergeCell ref="B93:F93"/>
    <mergeCell ref="B94:F94"/>
    <mergeCell ref="B77:F77"/>
    <mergeCell ref="A87:F87"/>
    <mergeCell ref="B89:F89"/>
    <mergeCell ref="B90:F90"/>
    <mergeCell ref="B91:F91"/>
  </mergeCells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>
    <oddFooter>Stránka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32394-8369-4245-91B5-A2FB913F45F9}">
  <dimension ref="A1:I143"/>
  <sheetViews>
    <sheetView zoomScale="150" zoomScaleNormal="150" workbookViewId="0">
      <selection activeCell="B6" sqref="B6:F6"/>
    </sheetView>
  </sheetViews>
  <sheetFormatPr defaultRowHeight="12.75" x14ac:dyDescent="0.2"/>
  <cols>
    <col min="1" max="1" width="4.5703125" customWidth="1"/>
    <col min="6" max="6" width="18.85546875" customWidth="1"/>
    <col min="7" max="7" width="6.140625" customWidth="1"/>
    <col min="8" max="8" width="9" customWidth="1"/>
    <col min="9" max="9" width="10.42578125" customWidth="1"/>
    <col min="15" max="15" width="14.28515625" customWidth="1"/>
  </cols>
  <sheetData>
    <row r="1" spans="1:9" ht="12.95" customHeight="1" thickTop="1" x14ac:dyDescent="0.2">
      <c r="A1" s="266" t="s">
        <v>174</v>
      </c>
      <c r="B1" s="267"/>
      <c r="C1" s="261" t="s">
        <v>175</v>
      </c>
      <c r="D1" s="261"/>
      <c r="E1" s="261"/>
      <c r="F1" s="261"/>
      <c r="G1" s="261"/>
      <c r="H1" s="261"/>
      <c r="I1" s="262"/>
    </row>
    <row r="2" spans="1:9" ht="12.95" customHeight="1" x14ac:dyDescent="0.2">
      <c r="A2" s="268"/>
      <c r="B2" s="269"/>
      <c r="C2" s="251"/>
      <c r="D2" s="251"/>
      <c r="E2" s="251"/>
      <c r="F2" s="251"/>
      <c r="G2" s="251"/>
      <c r="H2" s="251"/>
      <c r="I2" s="252"/>
    </row>
    <row r="3" spans="1:9" x14ac:dyDescent="0.2">
      <c r="A3" s="27"/>
      <c r="B3" s="2"/>
      <c r="C3" s="2"/>
      <c r="D3" s="5"/>
      <c r="E3" s="5"/>
      <c r="F3" s="26"/>
      <c r="G3" s="42" t="s">
        <v>0</v>
      </c>
      <c r="H3" s="33" t="s">
        <v>1</v>
      </c>
      <c r="I3" s="49" t="s">
        <v>2</v>
      </c>
    </row>
    <row r="4" spans="1:9" x14ac:dyDescent="0.2">
      <c r="A4" s="31">
        <v>1</v>
      </c>
      <c r="B4" s="196" t="s">
        <v>196</v>
      </c>
      <c r="C4" s="197"/>
      <c r="D4" s="197"/>
      <c r="E4" s="197"/>
      <c r="F4" s="198"/>
      <c r="G4" s="57">
        <v>1</v>
      </c>
      <c r="H4" s="18"/>
      <c r="I4" s="47"/>
    </row>
    <row r="5" spans="1:9" x14ac:dyDescent="0.2">
      <c r="A5" s="31">
        <v>2</v>
      </c>
      <c r="B5" s="196" t="s">
        <v>197</v>
      </c>
      <c r="C5" s="197"/>
      <c r="D5" s="197"/>
      <c r="E5" s="197"/>
      <c r="F5" s="198"/>
      <c r="G5" s="57">
        <v>1</v>
      </c>
      <c r="H5" s="18"/>
      <c r="I5" s="47"/>
    </row>
    <row r="6" spans="1:9" x14ac:dyDescent="0.2">
      <c r="A6" s="31">
        <v>3</v>
      </c>
      <c r="B6" s="196" t="s">
        <v>201</v>
      </c>
      <c r="C6" s="197"/>
      <c r="D6" s="197"/>
      <c r="E6" s="197"/>
      <c r="F6" s="198"/>
      <c r="G6" s="57">
        <v>3</v>
      </c>
      <c r="H6" s="18"/>
      <c r="I6" s="47"/>
    </row>
    <row r="7" spans="1:9" x14ac:dyDescent="0.2">
      <c r="A7" s="31">
        <v>4</v>
      </c>
      <c r="B7" s="196" t="s">
        <v>198</v>
      </c>
      <c r="C7" s="197"/>
      <c r="D7" s="197"/>
      <c r="E7" s="197"/>
      <c r="F7" s="198"/>
      <c r="G7" s="57">
        <v>3</v>
      </c>
      <c r="H7" s="18"/>
      <c r="I7" s="47"/>
    </row>
    <row r="8" spans="1:9" ht="14.1" customHeight="1" x14ac:dyDescent="0.2">
      <c r="A8" s="31">
        <v>5</v>
      </c>
      <c r="B8" s="207" t="s">
        <v>199</v>
      </c>
      <c r="C8" s="208"/>
      <c r="D8" s="208"/>
      <c r="E8" s="208"/>
      <c r="F8" s="209"/>
      <c r="G8" s="57">
        <v>7</v>
      </c>
      <c r="H8" s="18"/>
      <c r="I8" s="47"/>
    </row>
    <row r="9" spans="1:9" ht="14.1" customHeight="1" x14ac:dyDescent="0.2">
      <c r="A9" s="31">
        <v>6</v>
      </c>
      <c r="B9" s="207" t="s">
        <v>200</v>
      </c>
      <c r="C9" s="208"/>
      <c r="D9" s="208"/>
      <c r="E9" s="208"/>
      <c r="F9" s="209"/>
      <c r="G9" s="57">
        <v>1</v>
      </c>
      <c r="H9" s="18"/>
      <c r="I9" s="47"/>
    </row>
    <row r="10" spans="1:9" ht="24.95" customHeight="1" x14ac:dyDescent="0.2">
      <c r="A10" s="148">
        <v>7</v>
      </c>
      <c r="B10" s="263" t="s">
        <v>184</v>
      </c>
      <c r="C10" s="264"/>
      <c r="D10" s="264"/>
      <c r="E10" s="264"/>
      <c r="F10" s="265"/>
      <c r="G10" s="57">
        <v>1</v>
      </c>
      <c r="H10" s="18"/>
      <c r="I10" s="47"/>
    </row>
    <row r="11" spans="1:9" ht="24.95" customHeight="1" thickBot="1" x14ac:dyDescent="0.25">
      <c r="A11" s="148">
        <v>8</v>
      </c>
      <c r="B11" s="263" t="s">
        <v>185</v>
      </c>
      <c r="C11" s="264"/>
      <c r="D11" s="264"/>
      <c r="E11" s="264"/>
      <c r="F11" s="265"/>
      <c r="G11" s="57"/>
      <c r="H11" s="18"/>
      <c r="I11" s="47"/>
    </row>
    <row r="12" spans="1:9" ht="14.25" thickTop="1" thickBot="1" x14ac:dyDescent="0.25">
      <c r="A12" s="105"/>
      <c r="B12" s="113" t="s">
        <v>6</v>
      </c>
      <c r="C12" s="14"/>
      <c r="D12" s="14"/>
      <c r="E12" s="14"/>
      <c r="F12" s="14"/>
      <c r="G12" s="14"/>
      <c r="H12" s="114"/>
      <c r="I12" s="115"/>
    </row>
    <row r="13" spans="1:9" ht="13.5" thickTop="1" x14ac:dyDescent="0.2">
      <c r="A13" s="1"/>
      <c r="B13" s="7"/>
      <c r="C13" s="1"/>
      <c r="D13" s="1"/>
      <c r="E13" s="1"/>
      <c r="F13" s="1"/>
      <c r="G13" s="1"/>
      <c r="H13" s="116"/>
    </row>
    <row r="14" spans="1:9" x14ac:dyDescent="0.2">
      <c r="A14" s="6"/>
      <c r="B14" s="4"/>
      <c r="C14" s="4"/>
      <c r="D14" s="4"/>
      <c r="E14" s="4"/>
      <c r="F14" s="4"/>
      <c r="G14" s="2"/>
      <c r="H14" s="11"/>
      <c r="I14" s="13"/>
    </row>
    <row r="15" spans="1:9" x14ac:dyDescent="0.2">
      <c r="A15" s="6"/>
      <c r="B15" s="4"/>
      <c r="C15" s="4"/>
      <c r="D15" s="4"/>
      <c r="E15" s="4"/>
      <c r="F15" s="4"/>
      <c r="G15" s="2"/>
      <c r="H15" s="11"/>
      <c r="I15" s="13"/>
    </row>
    <row r="16" spans="1:9" x14ac:dyDescent="0.2">
      <c r="H16" s="10"/>
      <c r="I16" s="13"/>
    </row>
    <row r="17" spans="8:9" x14ac:dyDescent="0.2">
      <c r="H17" s="10"/>
      <c r="I17" s="10"/>
    </row>
    <row r="18" spans="8:9" x14ac:dyDescent="0.2">
      <c r="H18" s="10"/>
      <c r="I18" s="10"/>
    </row>
    <row r="19" spans="8:9" x14ac:dyDescent="0.2">
      <c r="H19" s="10"/>
      <c r="I19" s="10"/>
    </row>
    <row r="20" spans="8:9" x14ac:dyDescent="0.2">
      <c r="H20" s="10"/>
      <c r="I20" s="10"/>
    </row>
    <row r="21" spans="8:9" x14ac:dyDescent="0.2">
      <c r="H21" s="10"/>
      <c r="I21" s="10"/>
    </row>
    <row r="22" spans="8:9" x14ac:dyDescent="0.2">
      <c r="H22" s="10"/>
      <c r="I22" s="10"/>
    </row>
    <row r="23" spans="8:9" x14ac:dyDescent="0.2">
      <c r="H23" s="10"/>
      <c r="I23" s="10"/>
    </row>
    <row r="24" spans="8:9" x14ac:dyDescent="0.2">
      <c r="H24" s="12"/>
      <c r="I24" s="10"/>
    </row>
    <row r="25" spans="8:9" x14ac:dyDescent="0.2">
      <c r="H25" s="12"/>
      <c r="I25" s="10"/>
    </row>
    <row r="26" spans="8:9" x14ac:dyDescent="0.2">
      <c r="H26" s="12"/>
      <c r="I26" s="10"/>
    </row>
    <row r="27" spans="8:9" x14ac:dyDescent="0.2">
      <c r="H27" s="12"/>
      <c r="I27" s="10"/>
    </row>
    <row r="28" spans="8:9" x14ac:dyDescent="0.2">
      <c r="H28" s="12"/>
      <c r="I28" s="10"/>
    </row>
    <row r="29" spans="8:9" x14ac:dyDescent="0.2">
      <c r="H29" s="12"/>
      <c r="I29" s="10"/>
    </row>
    <row r="30" spans="8:9" x14ac:dyDescent="0.2">
      <c r="H30" s="12"/>
      <c r="I30" s="10"/>
    </row>
    <row r="31" spans="8:9" x14ac:dyDescent="0.2">
      <c r="H31" s="12"/>
      <c r="I31" s="10"/>
    </row>
    <row r="32" spans="8:9" x14ac:dyDescent="0.2">
      <c r="H32" s="12"/>
      <c r="I32" s="10"/>
    </row>
    <row r="33" spans="9:9" x14ac:dyDescent="0.2">
      <c r="I33" s="10"/>
    </row>
    <row r="34" spans="9:9" x14ac:dyDescent="0.2">
      <c r="I34" s="10"/>
    </row>
    <row r="35" spans="9:9" x14ac:dyDescent="0.2">
      <c r="I35" s="10"/>
    </row>
    <row r="36" spans="9:9" x14ac:dyDescent="0.2">
      <c r="I36" s="10"/>
    </row>
    <row r="37" spans="9:9" x14ac:dyDescent="0.2">
      <c r="I37" s="10"/>
    </row>
    <row r="38" spans="9:9" x14ac:dyDescent="0.2">
      <c r="I38" s="10"/>
    </row>
    <row r="39" spans="9:9" x14ac:dyDescent="0.2">
      <c r="I39" s="10"/>
    </row>
    <row r="40" spans="9:9" x14ac:dyDescent="0.2">
      <c r="I40" s="10"/>
    </row>
    <row r="41" spans="9:9" x14ac:dyDescent="0.2">
      <c r="I41" s="10"/>
    </row>
    <row r="42" spans="9:9" x14ac:dyDescent="0.2">
      <c r="I42" s="10"/>
    </row>
    <row r="43" spans="9:9" x14ac:dyDescent="0.2">
      <c r="I43" s="10"/>
    </row>
    <row r="44" spans="9:9" x14ac:dyDescent="0.2">
      <c r="I44" s="10"/>
    </row>
    <row r="45" spans="9:9" x14ac:dyDescent="0.2">
      <c r="I45" s="10"/>
    </row>
    <row r="46" spans="9:9" x14ac:dyDescent="0.2">
      <c r="I46" s="10"/>
    </row>
    <row r="47" spans="9:9" x14ac:dyDescent="0.2">
      <c r="I47" s="10"/>
    </row>
    <row r="48" spans="9:9" x14ac:dyDescent="0.2">
      <c r="I48" s="10"/>
    </row>
    <row r="49" spans="9:9" x14ac:dyDescent="0.2">
      <c r="I49" s="10"/>
    </row>
    <row r="50" spans="9:9" x14ac:dyDescent="0.2">
      <c r="I50" s="10"/>
    </row>
    <row r="51" spans="9:9" x14ac:dyDescent="0.2">
      <c r="I51" s="10"/>
    </row>
    <row r="52" spans="9:9" x14ac:dyDescent="0.2">
      <c r="I52" s="10"/>
    </row>
    <row r="53" spans="9:9" x14ac:dyDescent="0.2">
      <c r="I53" s="10"/>
    </row>
    <row r="54" spans="9:9" x14ac:dyDescent="0.2">
      <c r="I54" s="10"/>
    </row>
    <row r="55" spans="9:9" x14ac:dyDescent="0.2">
      <c r="I55" s="10"/>
    </row>
    <row r="56" spans="9:9" x14ac:dyDescent="0.2">
      <c r="I56" s="10"/>
    </row>
    <row r="57" spans="9:9" x14ac:dyDescent="0.2">
      <c r="I57" s="10"/>
    </row>
    <row r="58" spans="9:9" x14ac:dyDescent="0.2">
      <c r="I58" s="10"/>
    </row>
    <row r="59" spans="9:9" x14ac:dyDescent="0.2">
      <c r="I59" s="10"/>
    </row>
    <row r="60" spans="9:9" x14ac:dyDescent="0.2">
      <c r="I60" s="10"/>
    </row>
    <row r="61" spans="9:9" x14ac:dyDescent="0.2">
      <c r="I61" s="10"/>
    </row>
    <row r="62" spans="9:9" x14ac:dyDescent="0.2">
      <c r="I62" s="10"/>
    </row>
    <row r="63" spans="9:9" x14ac:dyDescent="0.2">
      <c r="I63" s="10"/>
    </row>
    <row r="64" spans="9:9" x14ac:dyDescent="0.2">
      <c r="I64" s="10"/>
    </row>
    <row r="65" spans="9:9" x14ac:dyDescent="0.2">
      <c r="I65" s="10"/>
    </row>
    <row r="66" spans="9:9" x14ac:dyDescent="0.2">
      <c r="I66" s="10"/>
    </row>
    <row r="67" spans="9:9" x14ac:dyDescent="0.2">
      <c r="I67" s="10"/>
    </row>
    <row r="68" spans="9:9" x14ac:dyDescent="0.2">
      <c r="I68" s="10"/>
    </row>
    <row r="69" spans="9:9" x14ac:dyDescent="0.2">
      <c r="I69" s="10"/>
    </row>
    <row r="70" spans="9:9" x14ac:dyDescent="0.2">
      <c r="I70" s="10"/>
    </row>
    <row r="71" spans="9:9" x14ac:dyDescent="0.2">
      <c r="I71" s="10"/>
    </row>
    <row r="72" spans="9:9" x14ac:dyDescent="0.2">
      <c r="I72" s="10"/>
    </row>
    <row r="73" spans="9:9" x14ac:dyDescent="0.2">
      <c r="I73" s="10"/>
    </row>
    <row r="74" spans="9:9" x14ac:dyDescent="0.2">
      <c r="I74" s="10"/>
    </row>
    <row r="75" spans="9:9" x14ac:dyDescent="0.2">
      <c r="I75" s="10"/>
    </row>
    <row r="76" spans="9:9" x14ac:dyDescent="0.2">
      <c r="I76" s="10"/>
    </row>
    <row r="77" spans="9:9" x14ac:dyDescent="0.2">
      <c r="I77" s="10"/>
    </row>
    <row r="78" spans="9:9" x14ac:dyDescent="0.2">
      <c r="I78" s="10"/>
    </row>
    <row r="79" spans="9:9" x14ac:dyDescent="0.2">
      <c r="I79" s="10"/>
    </row>
    <row r="80" spans="9:9" x14ac:dyDescent="0.2">
      <c r="I80" s="10"/>
    </row>
    <row r="81" spans="9:9" x14ac:dyDescent="0.2">
      <c r="I81" s="10"/>
    </row>
    <row r="82" spans="9:9" x14ac:dyDescent="0.2">
      <c r="I82" s="10"/>
    </row>
    <row r="83" spans="9:9" x14ac:dyDescent="0.2">
      <c r="I83" s="10"/>
    </row>
    <row r="84" spans="9:9" x14ac:dyDescent="0.2">
      <c r="I84" s="10"/>
    </row>
    <row r="85" spans="9:9" x14ac:dyDescent="0.2">
      <c r="I85" s="10"/>
    </row>
    <row r="86" spans="9:9" x14ac:dyDescent="0.2">
      <c r="I86" s="10"/>
    </row>
    <row r="87" spans="9:9" x14ac:dyDescent="0.2">
      <c r="I87" s="10"/>
    </row>
    <row r="88" spans="9:9" x14ac:dyDescent="0.2">
      <c r="I88" s="10"/>
    </row>
    <row r="89" spans="9:9" x14ac:dyDescent="0.2">
      <c r="I89" s="10"/>
    </row>
    <row r="90" spans="9:9" x14ac:dyDescent="0.2">
      <c r="I90" s="10"/>
    </row>
    <row r="91" spans="9:9" x14ac:dyDescent="0.2">
      <c r="I91" s="10"/>
    </row>
    <row r="92" spans="9:9" x14ac:dyDescent="0.2">
      <c r="I92" s="10"/>
    </row>
    <row r="93" spans="9:9" x14ac:dyDescent="0.2">
      <c r="I93" s="10"/>
    </row>
    <row r="94" spans="9:9" x14ac:dyDescent="0.2">
      <c r="I94" s="10"/>
    </row>
    <row r="95" spans="9:9" x14ac:dyDescent="0.2">
      <c r="I95" s="10"/>
    </row>
    <row r="96" spans="9:9" x14ac:dyDescent="0.2">
      <c r="I96" s="10"/>
    </row>
    <row r="97" spans="9:9" x14ac:dyDescent="0.2">
      <c r="I97" s="10"/>
    </row>
    <row r="98" spans="9:9" x14ac:dyDescent="0.2">
      <c r="I98" s="10"/>
    </row>
    <row r="99" spans="9:9" x14ac:dyDescent="0.2">
      <c r="I99" s="10"/>
    </row>
    <row r="100" spans="9:9" x14ac:dyDescent="0.2">
      <c r="I100" s="10"/>
    </row>
    <row r="101" spans="9:9" x14ac:dyDescent="0.2">
      <c r="I101" s="10"/>
    </row>
    <row r="102" spans="9:9" x14ac:dyDescent="0.2">
      <c r="I102" s="10"/>
    </row>
    <row r="103" spans="9:9" x14ac:dyDescent="0.2">
      <c r="I103" s="10"/>
    </row>
    <row r="104" spans="9:9" x14ac:dyDescent="0.2">
      <c r="I104" s="10"/>
    </row>
    <row r="105" spans="9:9" x14ac:dyDescent="0.2">
      <c r="I105" s="10"/>
    </row>
    <row r="106" spans="9:9" x14ac:dyDescent="0.2">
      <c r="I106" s="10"/>
    </row>
    <row r="107" spans="9:9" x14ac:dyDescent="0.2">
      <c r="I107" s="10"/>
    </row>
    <row r="108" spans="9:9" x14ac:dyDescent="0.2">
      <c r="I108" s="10"/>
    </row>
    <row r="109" spans="9:9" x14ac:dyDescent="0.2">
      <c r="I109" s="10"/>
    </row>
    <row r="110" spans="9:9" x14ac:dyDescent="0.2">
      <c r="I110" s="10"/>
    </row>
    <row r="111" spans="9:9" x14ac:dyDescent="0.2">
      <c r="I111" s="10"/>
    </row>
    <row r="112" spans="9:9" x14ac:dyDescent="0.2">
      <c r="I112" s="10"/>
    </row>
    <row r="113" spans="9:9" x14ac:dyDescent="0.2">
      <c r="I113" s="10"/>
    </row>
    <row r="114" spans="9:9" x14ac:dyDescent="0.2">
      <c r="I114" s="10"/>
    </row>
    <row r="115" spans="9:9" x14ac:dyDescent="0.2">
      <c r="I115" s="10"/>
    </row>
    <row r="116" spans="9:9" x14ac:dyDescent="0.2">
      <c r="I116" s="10"/>
    </row>
    <row r="117" spans="9:9" x14ac:dyDescent="0.2">
      <c r="I117" s="10"/>
    </row>
    <row r="118" spans="9:9" x14ac:dyDescent="0.2">
      <c r="I118" s="10"/>
    </row>
    <row r="119" spans="9:9" x14ac:dyDescent="0.2">
      <c r="I119" s="10"/>
    </row>
    <row r="120" spans="9:9" x14ac:dyDescent="0.2">
      <c r="I120" s="10"/>
    </row>
    <row r="121" spans="9:9" x14ac:dyDescent="0.2">
      <c r="I121" s="10"/>
    </row>
    <row r="122" spans="9:9" x14ac:dyDescent="0.2">
      <c r="I122" s="10"/>
    </row>
    <row r="123" spans="9:9" x14ac:dyDescent="0.2">
      <c r="I123" s="10"/>
    </row>
    <row r="124" spans="9:9" x14ac:dyDescent="0.2">
      <c r="I124" s="10"/>
    </row>
    <row r="125" spans="9:9" x14ac:dyDescent="0.2">
      <c r="I125" s="10"/>
    </row>
    <row r="126" spans="9:9" x14ac:dyDescent="0.2">
      <c r="I126" s="10"/>
    </row>
    <row r="127" spans="9:9" x14ac:dyDescent="0.2">
      <c r="I127" s="10"/>
    </row>
    <row r="128" spans="9:9" x14ac:dyDescent="0.2">
      <c r="I128" s="10"/>
    </row>
    <row r="129" spans="9:9" x14ac:dyDescent="0.2">
      <c r="I129" s="10"/>
    </row>
    <row r="130" spans="9:9" x14ac:dyDescent="0.2">
      <c r="I130" s="10"/>
    </row>
    <row r="131" spans="9:9" x14ac:dyDescent="0.2">
      <c r="I131" s="10"/>
    </row>
    <row r="132" spans="9:9" x14ac:dyDescent="0.2">
      <c r="I132" s="10"/>
    </row>
    <row r="133" spans="9:9" x14ac:dyDescent="0.2">
      <c r="I133" s="10"/>
    </row>
    <row r="134" spans="9:9" x14ac:dyDescent="0.2">
      <c r="I134" s="10"/>
    </row>
    <row r="135" spans="9:9" x14ac:dyDescent="0.2">
      <c r="I135" s="10"/>
    </row>
    <row r="136" spans="9:9" x14ac:dyDescent="0.2">
      <c r="I136" s="10"/>
    </row>
    <row r="137" spans="9:9" x14ac:dyDescent="0.2">
      <c r="I137" s="10"/>
    </row>
    <row r="138" spans="9:9" x14ac:dyDescent="0.2">
      <c r="I138" s="10"/>
    </row>
    <row r="139" spans="9:9" x14ac:dyDescent="0.2">
      <c r="I139" s="10"/>
    </row>
    <row r="140" spans="9:9" x14ac:dyDescent="0.2">
      <c r="I140" s="10"/>
    </row>
    <row r="141" spans="9:9" x14ac:dyDescent="0.2">
      <c r="I141" s="10"/>
    </row>
    <row r="142" spans="9:9" x14ac:dyDescent="0.2">
      <c r="I142" s="10"/>
    </row>
    <row r="143" spans="9:9" x14ac:dyDescent="0.2">
      <c r="I143" s="10"/>
    </row>
  </sheetData>
  <mergeCells count="10">
    <mergeCell ref="C1:I2"/>
    <mergeCell ref="B11:F11"/>
    <mergeCell ref="B10:F10"/>
    <mergeCell ref="B7:F7"/>
    <mergeCell ref="B8:F8"/>
    <mergeCell ref="B9:F9"/>
    <mergeCell ref="A1:B2"/>
    <mergeCell ref="B4:F4"/>
    <mergeCell ref="B5:F5"/>
    <mergeCell ref="B6:F6"/>
  </mergeCells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7"/>
  <sheetViews>
    <sheetView topLeftCell="A7" zoomScale="145" zoomScaleNormal="145" workbookViewId="0">
      <selection activeCell="F14" sqref="F14:J16"/>
    </sheetView>
  </sheetViews>
  <sheetFormatPr defaultRowHeight="12.75" x14ac:dyDescent="0.2"/>
  <cols>
    <col min="1" max="1" width="6.140625" customWidth="1"/>
    <col min="6" max="6" width="15.42578125" customWidth="1"/>
    <col min="7" max="7" width="1.140625" customWidth="1"/>
    <col min="8" max="8" width="1.85546875" customWidth="1"/>
    <col min="10" max="10" width="15.5703125" customWidth="1"/>
  </cols>
  <sheetData>
    <row r="1" spans="1:10" ht="22.5" x14ac:dyDescent="0.2">
      <c r="A1" s="279" t="s">
        <v>221</v>
      </c>
      <c r="B1" s="279"/>
      <c r="C1" s="279"/>
      <c r="D1" s="279"/>
      <c r="E1" s="279"/>
      <c r="F1" s="279"/>
      <c r="G1" s="279"/>
      <c r="H1" s="279"/>
      <c r="I1" s="279"/>
      <c r="J1" s="279"/>
    </row>
    <row r="2" spans="1:10" ht="22.5" x14ac:dyDescent="0.2">
      <c r="A2" s="279" t="s">
        <v>222</v>
      </c>
      <c r="B2" s="279"/>
      <c r="C2" s="279"/>
      <c r="D2" s="279"/>
      <c r="E2" s="279"/>
      <c r="F2" s="279"/>
      <c r="G2" s="279"/>
      <c r="H2" s="279"/>
      <c r="I2" s="279"/>
      <c r="J2" s="279"/>
    </row>
    <row r="3" spans="1:10" ht="9.75" customHeight="1" x14ac:dyDescent="0.2">
      <c r="A3" s="22"/>
      <c r="B3" s="22"/>
      <c r="C3" s="22"/>
      <c r="D3" s="22"/>
      <c r="E3" s="22" t="s">
        <v>36</v>
      </c>
      <c r="F3" s="22"/>
      <c r="G3" s="22"/>
      <c r="H3" s="22"/>
      <c r="I3" s="22"/>
      <c r="J3" s="22"/>
    </row>
    <row r="4" spans="1:10" ht="15" customHeight="1" x14ac:dyDescent="0.2">
      <c r="A4" s="277" t="s">
        <v>74</v>
      </c>
      <c r="B4" s="277"/>
      <c r="C4" s="277"/>
      <c r="D4" s="277"/>
      <c r="E4" s="277"/>
      <c r="F4" s="277"/>
      <c r="G4" s="277"/>
      <c r="H4" s="277"/>
      <c r="I4" s="277"/>
      <c r="J4" s="277"/>
    </row>
    <row r="5" spans="1:10" ht="15" customHeight="1" x14ac:dyDescent="0.2">
      <c r="A5" s="277"/>
      <c r="B5" s="277"/>
      <c r="C5" s="277"/>
      <c r="D5" s="277"/>
      <c r="E5" s="277"/>
      <c r="F5" s="277"/>
      <c r="G5" s="277"/>
      <c r="H5" s="277"/>
      <c r="I5" s="277"/>
      <c r="J5" s="277"/>
    </row>
    <row r="6" spans="1:10" ht="15" customHeight="1" x14ac:dyDescent="0.2">
      <c r="A6" s="277"/>
      <c r="B6" s="277"/>
      <c r="C6" s="277"/>
      <c r="D6" s="277"/>
      <c r="E6" s="277"/>
      <c r="F6" s="277"/>
      <c r="G6" s="277"/>
      <c r="H6" s="277"/>
      <c r="I6" s="277"/>
      <c r="J6" s="277"/>
    </row>
    <row r="7" spans="1:10" ht="17.25" customHeight="1" x14ac:dyDescent="0.2">
      <c r="A7" s="278"/>
      <c r="B7" s="278"/>
      <c r="C7" s="278"/>
      <c r="D7" s="278"/>
      <c r="E7" s="278"/>
      <c r="F7" s="278"/>
      <c r="G7" s="278"/>
      <c r="H7" s="278"/>
      <c r="I7" s="278"/>
      <c r="J7" s="278"/>
    </row>
    <row r="8" spans="1:10" ht="17.25" customHeight="1" x14ac:dyDescent="0.2">
      <c r="A8" s="278"/>
      <c r="B8" s="278"/>
      <c r="C8" s="278"/>
      <c r="D8" s="278"/>
      <c r="E8" s="278"/>
      <c r="F8" s="278"/>
      <c r="G8" s="278"/>
      <c r="H8" s="278"/>
      <c r="I8" s="278"/>
      <c r="J8" s="278"/>
    </row>
    <row r="9" spans="1:10" ht="27" customHeight="1" x14ac:dyDescent="0.2">
      <c r="A9" s="270" t="s">
        <v>67</v>
      </c>
      <c r="B9" s="270"/>
      <c r="C9" s="270"/>
      <c r="D9" s="270"/>
      <c r="E9" s="270"/>
      <c r="F9" s="270"/>
      <c r="G9" s="270"/>
      <c r="H9" s="270"/>
      <c r="I9" s="270"/>
      <c r="J9" s="270"/>
    </row>
    <row r="10" spans="1:10" ht="17.25" customHeight="1" x14ac:dyDescent="0.2">
      <c r="A10" s="66"/>
      <c r="B10" s="66"/>
      <c r="C10" s="66"/>
      <c r="D10" s="66"/>
      <c r="E10" s="66"/>
      <c r="F10" s="66"/>
      <c r="G10" s="66"/>
      <c r="H10" s="66"/>
      <c r="I10" s="66"/>
      <c r="J10" s="66"/>
    </row>
    <row r="11" spans="1:10" ht="17.25" customHeight="1" thickBot="1" x14ac:dyDescent="0.25">
      <c r="A11" s="66"/>
      <c r="B11" s="66"/>
      <c r="C11" s="66"/>
      <c r="D11" s="66"/>
      <c r="E11" s="66"/>
      <c r="F11" s="66"/>
      <c r="G11" s="66"/>
      <c r="H11" s="66"/>
      <c r="I11" s="66"/>
      <c r="J11" s="66"/>
    </row>
    <row r="12" spans="1:10" ht="17.25" customHeight="1" thickTop="1" x14ac:dyDescent="0.2">
      <c r="A12" s="284" t="s">
        <v>41</v>
      </c>
      <c r="B12" s="285"/>
      <c r="C12" s="285"/>
      <c r="D12" s="285"/>
      <c r="E12" s="285"/>
      <c r="F12" s="285"/>
      <c r="G12" s="286"/>
      <c r="H12" s="287"/>
      <c r="I12" s="287"/>
      <c r="J12" s="288"/>
    </row>
    <row r="13" spans="1:10" ht="17.25" customHeight="1" x14ac:dyDescent="0.2">
      <c r="A13" s="67"/>
      <c r="B13" s="68"/>
      <c r="C13" s="68"/>
      <c r="D13" s="68"/>
      <c r="E13" s="69"/>
      <c r="F13" s="289" t="s">
        <v>42</v>
      </c>
      <c r="G13" s="290"/>
      <c r="H13" s="290"/>
      <c r="I13" s="290"/>
      <c r="J13" s="70" t="s">
        <v>43</v>
      </c>
    </row>
    <row r="14" spans="1:10" ht="17.25" customHeight="1" x14ac:dyDescent="0.2">
      <c r="A14" s="291" t="s">
        <v>44</v>
      </c>
      <c r="B14" s="292"/>
      <c r="C14" s="292"/>
      <c r="D14" s="68"/>
      <c r="E14" s="71">
        <v>0.21</v>
      </c>
      <c r="F14" s="293"/>
      <c r="G14" s="294"/>
      <c r="H14" s="294"/>
      <c r="I14" s="294"/>
      <c r="J14" s="72"/>
    </row>
    <row r="15" spans="1:10" ht="17.25" customHeight="1" x14ac:dyDescent="0.2">
      <c r="A15" s="291" t="s">
        <v>45</v>
      </c>
      <c r="B15" s="292"/>
      <c r="C15" s="292"/>
      <c r="D15" s="68"/>
      <c r="E15" s="71">
        <v>0.15</v>
      </c>
      <c r="F15" s="293"/>
      <c r="G15" s="294"/>
      <c r="H15" s="294"/>
      <c r="I15" s="294"/>
      <c r="J15" s="72"/>
    </row>
    <row r="16" spans="1:10" ht="30" customHeight="1" thickBot="1" x14ac:dyDescent="0.25">
      <c r="A16" s="295" t="s">
        <v>46</v>
      </c>
      <c r="B16" s="296"/>
      <c r="C16" s="296"/>
      <c r="D16" s="296"/>
      <c r="E16" s="296"/>
      <c r="F16" s="73"/>
      <c r="G16" s="297"/>
      <c r="H16" s="298"/>
      <c r="I16" s="298"/>
      <c r="J16" s="299"/>
    </row>
    <row r="17" spans="1:10" ht="13.5" thickTop="1" x14ac:dyDescent="0.2">
      <c r="A17" s="25"/>
      <c r="C17" s="25"/>
      <c r="D17" s="25"/>
      <c r="E17" s="25"/>
    </row>
    <row r="18" spans="1:10" ht="13.5" thickBot="1" x14ac:dyDescent="0.25">
      <c r="A18" s="25"/>
      <c r="C18" s="25"/>
      <c r="D18" s="25"/>
      <c r="E18" s="25"/>
    </row>
    <row r="19" spans="1:10" ht="4.5" customHeight="1" thickTop="1" x14ac:dyDescent="0.2">
      <c r="A19" s="36"/>
      <c r="B19" s="37"/>
      <c r="C19" s="37"/>
      <c r="D19" s="37"/>
      <c r="E19" s="37"/>
      <c r="F19" s="37"/>
      <c r="G19" s="37"/>
      <c r="H19" s="37"/>
      <c r="I19" s="282"/>
      <c r="J19" s="283"/>
    </row>
    <row r="20" spans="1:10" ht="15" customHeight="1" x14ac:dyDescent="0.2">
      <c r="A20" s="59"/>
      <c r="B20" s="60"/>
      <c r="C20" s="60"/>
      <c r="D20" s="60"/>
      <c r="E20" s="60"/>
      <c r="F20" s="60"/>
      <c r="G20" s="60"/>
      <c r="H20" s="60"/>
      <c r="I20" s="280" t="s">
        <v>28</v>
      </c>
      <c r="J20" s="281"/>
    </row>
    <row r="21" spans="1:10" ht="30" customHeight="1" x14ac:dyDescent="0.2">
      <c r="A21" s="61" t="s">
        <v>16</v>
      </c>
      <c r="B21" s="310" t="s">
        <v>17</v>
      </c>
      <c r="C21" s="211"/>
      <c r="D21" s="211"/>
      <c r="E21" s="211"/>
      <c r="F21" s="211"/>
      <c r="G21" s="211"/>
      <c r="H21" s="212"/>
      <c r="I21" s="300"/>
      <c r="J21" s="301"/>
    </row>
    <row r="22" spans="1:10" ht="15" x14ac:dyDescent="0.2">
      <c r="A22" s="62" t="s">
        <v>18</v>
      </c>
      <c r="B22" s="274" t="s">
        <v>22</v>
      </c>
      <c r="C22" s="275"/>
      <c r="D22" s="275"/>
      <c r="E22" s="275"/>
      <c r="F22" s="275"/>
      <c r="G22" s="275"/>
      <c r="H22" s="276"/>
      <c r="I22" s="302"/>
      <c r="J22" s="303"/>
    </row>
    <row r="23" spans="1:10" ht="15" x14ac:dyDescent="0.2">
      <c r="A23" s="63"/>
      <c r="B23" s="271" t="s">
        <v>27</v>
      </c>
      <c r="C23" s="272"/>
      <c r="D23" s="272"/>
      <c r="E23" s="272"/>
      <c r="F23" s="272"/>
      <c r="G23" s="272"/>
      <c r="H23" s="273"/>
      <c r="I23" s="304"/>
      <c r="J23" s="305"/>
    </row>
    <row r="24" spans="1:10" ht="15" x14ac:dyDescent="0.2">
      <c r="A24" s="64" t="s">
        <v>12</v>
      </c>
      <c r="B24" s="274" t="s">
        <v>22</v>
      </c>
      <c r="C24" s="275"/>
      <c r="D24" s="275"/>
      <c r="E24" s="275"/>
      <c r="F24" s="275"/>
      <c r="G24" s="275"/>
      <c r="H24" s="276"/>
      <c r="I24" s="302"/>
      <c r="J24" s="303"/>
    </row>
    <row r="25" spans="1:10" ht="15" x14ac:dyDescent="0.2">
      <c r="A25" s="63"/>
      <c r="B25" s="271" t="s">
        <v>21</v>
      </c>
      <c r="C25" s="272"/>
      <c r="D25" s="272"/>
      <c r="E25" s="272"/>
      <c r="F25" s="272"/>
      <c r="G25" s="272"/>
      <c r="H25" s="273"/>
      <c r="I25" s="306"/>
      <c r="J25" s="307"/>
    </row>
    <row r="26" spans="1:10" ht="15" x14ac:dyDescent="0.2">
      <c r="A26" s="64" t="s">
        <v>29</v>
      </c>
      <c r="B26" s="274" t="s">
        <v>25</v>
      </c>
      <c r="C26" s="275"/>
      <c r="D26" s="275"/>
      <c r="E26" s="275"/>
      <c r="F26" s="275"/>
      <c r="G26" s="275"/>
      <c r="H26" s="276"/>
      <c r="I26" s="302"/>
      <c r="J26" s="303"/>
    </row>
    <row r="27" spans="1:10" ht="15" x14ac:dyDescent="0.2">
      <c r="A27" s="63"/>
      <c r="B27" s="271" t="s">
        <v>24</v>
      </c>
      <c r="C27" s="272"/>
      <c r="D27" s="272"/>
      <c r="E27" s="272"/>
      <c r="F27" s="272"/>
      <c r="G27" s="272"/>
      <c r="H27" s="273"/>
      <c r="I27" s="304"/>
      <c r="J27" s="305"/>
    </row>
    <row r="28" spans="1:10" ht="30" customHeight="1" x14ac:dyDescent="0.2">
      <c r="A28" s="61" t="s">
        <v>174</v>
      </c>
      <c r="B28" s="310" t="s">
        <v>175</v>
      </c>
      <c r="C28" s="211"/>
      <c r="D28" s="211"/>
      <c r="E28" s="211"/>
      <c r="F28" s="211"/>
      <c r="G28" s="211"/>
      <c r="H28" s="212"/>
      <c r="I28" s="300"/>
      <c r="J28" s="301"/>
    </row>
    <row r="29" spans="1:10" ht="6" customHeight="1" x14ac:dyDescent="0.25">
      <c r="A29" s="65"/>
      <c r="B29" s="65"/>
      <c r="C29" s="65"/>
      <c r="D29" s="65"/>
      <c r="E29" s="65"/>
      <c r="F29" s="65"/>
      <c r="G29" s="65"/>
      <c r="H29" s="65"/>
      <c r="I29" s="58"/>
      <c r="J29" s="58"/>
    </row>
    <row r="30" spans="1:10" ht="30" customHeight="1" x14ac:dyDescent="0.2">
      <c r="A30" s="308" t="s">
        <v>202</v>
      </c>
      <c r="B30" s="309"/>
      <c r="C30" s="309"/>
      <c r="D30" s="309"/>
      <c r="E30" s="309"/>
      <c r="F30" s="309"/>
      <c r="G30" s="309"/>
      <c r="H30" s="309"/>
      <c r="I30" s="300"/>
      <c r="J30" s="301"/>
    </row>
    <row r="31" spans="1:10" ht="30" customHeight="1" x14ac:dyDescent="0.2">
      <c r="A31" s="308" t="s">
        <v>203</v>
      </c>
      <c r="B31" s="309"/>
      <c r="C31" s="309"/>
      <c r="D31" s="309"/>
      <c r="E31" s="309"/>
      <c r="F31" s="309"/>
      <c r="G31" s="309"/>
      <c r="H31" s="309"/>
      <c r="I31" s="300"/>
      <c r="J31" s="301"/>
    </row>
    <row r="32" spans="1:10" ht="30" customHeight="1" x14ac:dyDescent="0.2">
      <c r="A32" s="308" t="s">
        <v>26</v>
      </c>
      <c r="B32" s="309"/>
      <c r="C32" s="309"/>
      <c r="D32" s="309"/>
      <c r="E32" s="309"/>
      <c r="F32" s="309"/>
      <c r="G32" s="309"/>
      <c r="H32" s="309"/>
      <c r="I32" s="300"/>
      <c r="J32" s="301"/>
    </row>
    <row r="33" spans="1:10" ht="30" customHeight="1" x14ac:dyDescent="0.2">
      <c r="A33" s="308" t="s">
        <v>34</v>
      </c>
      <c r="B33" s="309"/>
      <c r="C33" s="309"/>
      <c r="D33" s="309"/>
      <c r="E33" s="309"/>
      <c r="F33" s="309"/>
      <c r="G33" s="309"/>
      <c r="H33" s="309"/>
      <c r="I33" s="300"/>
      <c r="J33" s="301"/>
    </row>
    <row r="34" spans="1:10" ht="30" customHeight="1" x14ac:dyDescent="0.2">
      <c r="A34" s="308" t="s">
        <v>35</v>
      </c>
      <c r="B34" s="309"/>
      <c r="C34" s="309"/>
      <c r="D34" s="309"/>
      <c r="E34" s="309"/>
      <c r="F34" s="309"/>
      <c r="G34" s="309"/>
      <c r="H34" s="309"/>
      <c r="I34" s="300"/>
      <c r="J34" s="301"/>
    </row>
    <row r="35" spans="1:10" ht="30" customHeight="1" x14ac:dyDescent="0.2">
      <c r="A35" s="311" t="s">
        <v>7</v>
      </c>
      <c r="B35" s="312"/>
      <c r="C35" s="312"/>
      <c r="D35" s="312"/>
      <c r="E35" s="312"/>
      <c r="F35" s="312"/>
      <c r="G35" s="312"/>
      <c r="H35" s="312"/>
      <c r="I35" s="313"/>
      <c r="J35" s="314"/>
    </row>
    <row r="36" spans="1:10" ht="6" customHeight="1" thickBot="1" x14ac:dyDescent="0.25">
      <c r="A36" s="35"/>
      <c r="B36" s="38"/>
      <c r="C36" s="38"/>
      <c r="D36" s="38"/>
      <c r="E36" s="38"/>
      <c r="F36" s="38"/>
      <c r="G36" s="38"/>
      <c r="H36" s="38"/>
      <c r="I36" s="39"/>
      <c r="J36" s="40"/>
    </row>
    <row r="37" spans="1:10" ht="15.75" thickTop="1" x14ac:dyDescent="0.2">
      <c r="I37" s="41"/>
      <c r="J37" s="41"/>
    </row>
  </sheetData>
  <mergeCells count="40">
    <mergeCell ref="B24:H24"/>
    <mergeCell ref="I31:J31"/>
    <mergeCell ref="A30:H30"/>
    <mergeCell ref="I30:J30"/>
    <mergeCell ref="A35:H35"/>
    <mergeCell ref="A32:H32"/>
    <mergeCell ref="I35:J35"/>
    <mergeCell ref="I32:J32"/>
    <mergeCell ref="G16:J16"/>
    <mergeCell ref="I21:J21"/>
    <mergeCell ref="I22:J23"/>
    <mergeCell ref="I24:J25"/>
    <mergeCell ref="A34:H34"/>
    <mergeCell ref="I34:J34"/>
    <mergeCell ref="A33:H33"/>
    <mergeCell ref="I33:J33"/>
    <mergeCell ref="I26:J27"/>
    <mergeCell ref="B28:H28"/>
    <mergeCell ref="I28:J28"/>
    <mergeCell ref="A31:H31"/>
    <mergeCell ref="B21:H21"/>
    <mergeCell ref="B22:H22"/>
    <mergeCell ref="B27:H27"/>
    <mergeCell ref="B23:H23"/>
    <mergeCell ref="A9:J9"/>
    <mergeCell ref="B25:H25"/>
    <mergeCell ref="B26:H26"/>
    <mergeCell ref="A4:J8"/>
    <mergeCell ref="A1:J1"/>
    <mergeCell ref="A2:J2"/>
    <mergeCell ref="I20:J20"/>
    <mergeCell ref="I19:J19"/>
    <mergeCell ref="A12:F12"/>
    <mergeCell ref="G12:J12"/>
    <mergeCell ref="F13:I13"/>
    <mergeCell ref="A14:C14"/>
    <mergeCell ref="F14:I14"/>
    <mergeCell ref="A15:C15"/>
    <mergeCell ref="F15:I15"/>
    <mergeCell ref="A16:E16"/>
  </mergeCells>
  <phoneticPr fontId="6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M41" sqref="M41"/>
    </sheetView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SEZNAM STROJŮ A ZAŘÍZENÍ</vt:lpstr>
      <vt:lpstr>KRABICE</vt:lpstr>
      <vt:lpstr>TRUBKY</vt:lpstr>
      <vt:lpstr>SVÍTIDLA</vt:lpstr>
      <vt:lpstr>SYSTÉM ŘÍZENÍ DALI</vt:lpstr>
      <vt:lpstr>REKAPITULACE</vt:lpstr>
      <vt:lpstr>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Vocásek</dc:creator>
  <cp:lastModifiedBy>Jindřich Vocásek</cp:lastModifiedBy>
  <cp:lastPrinted>2025-05-27T12:36:00Z</cp:lastPrinted>
  <dcterms:created xsi:type="dcterms:W3CDTF">2005-10-21T04:17:59Z</dcterms:created>
  <dcterms:modified xsi:type="dcterms:W3CDTF">2025-05-28T10:51:58Z</dcterms:modified>
</cp:coreProperties>
</file>