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U\VZ archiv\E-ZAK_2025\VZ11_2025_Analyzátory krevních plynů\Pracovní\"/>
    </mc:Choice>
  </mc:AlternateContent>
  <xr:revisionPtr revIDLastSave="0" documentId="13_ncr:1_{AEAE889C-CD4C-4127-AA00-0539A68D2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ceník" sheetId="1" r:id="rId1"/>
  </sheets>
  <calcPr calcId="181029"/>
</workbook>
</file>

<file path=xl/calcChain.xml><?xml version="1.0" encoding="utf-8"?>
<calcChain xmlns="http://schemas.openxmlformats.org/spreadsheetml/2006/main">
  <c r="F44" i="1" l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H67" i="1"/>
  <c r="F59" i="1"/>
  <c r="G59" i="1" s="1"/>
  <c r="F63" i="1"/>
  <c r="G63" i="1" s="1"/>
  <c r="F62" i="1"/>
  <c r="G62" i="1" s="1"/>
  <c r="F61" i="1"/>
  <c r="G61" i="1" s="1"/>
  <c r="F60" i="1"/>
  <c r="G60" i="1" s="1"/>
  <c r="F43" i="1"/>
  <c r="G43" i="1" s="1"/>
  <c r="F42" i="1"/>
  <c r="G42" i="1" s="1"/>
  <c r="F41" i="1"/>
  <c r="G41" i="1" s="1"/>
  <c r="F64" i="1" l="1"/>
  <c r="G64" i="1"/>
  <c r="F31" i="1" l="1"/>
  <c r="G31" i="1" s="1"/>
  <c r="F30" i="1"/>
  <c r="G30" i="1" s="1"/>
  <c r="F28" i="1"/>
  <c r="G28" i="1" s="1"/>
  <c r="F26" i="1"/>
  <c r="G26" i="1" s="1"/>
  <c r="F25" i="1"/>
  <c r="G25" i="1" s="1"/>
  <c r="F24" i="1"/>
  <c r="G24" i="1" s="1"/>
  <c r="F23" i="1"/>
  <c r="G23" i="1" s="1"/>
  <c r="F20" i="1"/>
  <c r="G20" i="1" s="1"/>
  <c r="F19" i="1"/>
  <c r="G19" i="1" s="1"/>
  <c r="F18" i="1"/>
  <c r="G18" i="1" s="1"/>
  <c r="F22" i="1"/>
  <c r="G22" i="1" s="1"/>
  <c r="F21" i="1"/>
  <c r="G21" i="1" s="1"/>
  <c r="F29" i="1"/>
  <c r="G29" i="1" s="1"/>
  <c r="F27" i="1"/>
  <c r="G27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32" i="1" l="1"/>
  <c r="F67" i="1" s="1"/>
  <c r="G32" i="1" l="1"/>
  <c r="I17" i="1"/>
  <c r="I50" i="1"/>
  <c r="I51" i="1"/>
  <c r="I62" i="1"/>
  <c r="I25" i="1"/>
  <c r="I46" i="1"/>
  <c r="I52" i="1"/>
  <c r="I18" i="1"/>
  <c r="I11" i="1"/>
  <c r="I20" i="1"/>
  <c r="I27" i="1"/>
  <c r="I26" i="1"/>
  <c r="I64" i="1"/>
  <c r="I41" i="1"/>
  <c r="I58" i="1"/>
  <c r="I60" i="1"/>
  <c r="I10" i="1"/>
  <c r="I32" i="1"/>
  <c r="I45" i="1"/>
  <c r="I44" i="1"/>
  <c r="I24" i="1"/>
  <c r="I30" i="1"/>
  <c r="I19" i="1"/>
  <c r="I23" i="1"/>
  <c r="I56" i="1"/>
  <c r="I21" i="1"/>
  <c r="I43" i="1"/>
  <c r="I53" i="1"/>
  <c r="I13" i="1"/>
  <c r="I16" i="1"/>
  <c r="I57" i="1"/>
  <c r="I63" i="1"/>
  <c r="I31" i="1"/>
  <c r="I48" i="1"/>
  <c r="I59" i="1"/>
  <c r="I15" i="1"/>
  <c r="I47" i="1"/>
  <c r="I29" i="1"/>
  <c r="I12" i="1"/>
  <c r="I61" i="1"/>
  <c r="I42" i="1"/>
  <c r="I28" i="1"/>
  <c r="I22" i="1"/>
  <c r="I55" i="1"/>
  <c r="I54" i="1"/>
  <c r="I14" i="1"/>
  <c r="I49" i="1"/>
</calcChain>
</file>

<file path=xl/sharedStrings.xml><?xml version="1.0" encoding="utf-8"?>
<sst xmlns="http://schemas.openxmlformats.org/spreadsheetml/2006/main" count="36" uniqueCount="24">
  <si>
    <t>NÁZEV</t>
  </si>
  <si>
    <t>CENA ZA 1 MJ V KČ BEZ DPH</t>
  </si>
  <si>
    <t>Příloha č.6 ZD</t>
  </si>
  <si>
    <t>Položkový ceník spotřebního materiálu</t>
  </si>
  <si>
    <t>CENA ZA MNOŽSTVÍ CELKEM BEZ DPH/ROK</t>
  </si>
  <si>
    <t>CENA ZA MNOŽSTVÍ CELKEM BEZ DPH/4 ROKY</t>
  </si>
  <si>
    <t>CENA ZA MNOŽSTVÍ CELKEM S DPH/4 ROKY</t>
  </si>
  <si>
    <t>Kat. č.</t>
  </si>
  <si>
    <t>POČET MJ/rok</t>
  </si>
  <si>
    <t>Cena celkem</t>
  </si>
  <si>
    <t>Cena v Kč bez DPH</t>
  </si>
  <si>
    <t>Celkem pro oba analyzátory za 4 roky</t>
  </si>
  <si>
    <t xml:space="preserve">Doplňkový spotřební materiál </t>
  </si>
  <si>
    <t>Cena bez DPH</t>
  </si>
  <si>
    <t>DPH</t>
  </si>
  <si>
    <t>Cena s DPH</t>
  </si>
  <si>
    <t>cca 6 vzorků denně</t>
  </si>
  <si>
    <t>cca 14 vzorků denně</t>
  </si>
  <si>
    <t>cca 417 vzorků měsíčně</t>
  </si>
  <si>
    <t>Kalkulace nákladů pro Elektrodový analyzátor na OKBH</t>
  </si>
  <si>
    <t>Kalkulace nákladů pro Kazetový POCT analyzátor na Urgentní příjem</t>
  </si>
  <si>
    <t>Počet  - 2000 vyšetření/rok</t>
  </si>
  <si>
    <t>Počet vyšetření - 5000 vyšetření/rok</t>
  </si>
  <si>
    <t>Uchazeč uvede seznam SZM (reagencie - jiný typ kazety, elektrody atp.), které nejsou zahrnuty v nabídkové ceně, avšak mohou být při provozu nabízeného analyzátoru využívány.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</si>
</sst>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0" fillId="0" borderId="11" xfId="0" applyNumberFormat="1" applyBorder="1"/>
    <xf numFmtId="164" fontId="0" fillId="0" borderId="12" xfId="0" applyNumberFormat="1" applyBorder="1"/>
    <xf numFmtId="0" fontId="5" fillId="0" borderId="1" xfId="1" applyFont="1" applyBorder="1"/>
    <xf numFmtId="0" fontId="6" fillId="0" borderId="1" xfId="1" applyFont="1" applyBorder="1" applyAlignment="1">
      <alignment vertical="center"/>
    </xf>
    <xf numFmtId="0" fontId="5" fillId="0" borderId="10" xfId="1" applyFont="1" applyBorder="1"/>
    <xf numFmtId="164" fontId="0" fillId="0" borderId="10" xfId="0" applyNumberFormat="1" applyBorder="1"/>
    <xf numFmtId="164" fontId="1" fillId="0" borderId="1" xfId="0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0" fillId="4" borderId="1" xfId="0" applyNumberFormat="1" applyFill="1" applyBorder="1"/>
    <xf numFmtId="0" fontId="1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9" xfId="0" applyFill="1" applyBorder="1" applyAlignment="1">
      <alignment horizontal="center" vertical="top"/>
    </xf>
    <xf numFmtId="0" fontId="5" fillId="4" borderId="1" xfId="0" applyFont="1" applyFill="1" applyBorder="1"/>
    <xf numFmtId="0" fontId="3" fillId="0" borderId="1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1" fillId="2" borderId="1" xfId="0" applyNumberFormat="1" applyFont="1" applyFill="1" applyBorder="1"/>
    <xf numFmtId="0" fontId="0" fillId="4" borderId="0" xfId="0" applyFill="1"/>
    <xf numFmtId="0" fontId="1" fillId="2" borderId="9" xfId="0" applyFont="1" applyFill="1" applyBorder="1"/>
    <xf numFmtId="0" fontId="0" fillId="2" borderId="14" xfId="0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1" fillId="2" borderId="1" xfId="0" applyNumberFormat="1" applyFont="1" applyFill="1" applyBorder="1"/>
    <xf numFmtId="0" fontId="1" fillId="0" borderId="0" xfId="1" applyFont="1"/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3" fillId="0" borderId="0" xfId="1" applyFont="1"/>
    <xf numFmtId="0" fontId="10" fillId="0" borderId="0" xfId="0" applyFont="1"/>
    <xf numFmtId="0" fontId="11" fillId="0" borderId="0" xfId="1" applyFont="1"/>
    <xf numFmtId="0" fontId="7" fillId="0" borderId="0" xfId="0" applyFont="1" applyAlignment="1">
      <alignment vertical="center"/>
    </xf>
    <xf numFmtId="0" fontId="5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2">
    <cellStyle name="Normální" xfId="0" builtinId="0"/>
    <cellStyle name="Normální 2" xfId="1" xr:uid="{46E60578-A3D9-46FE-84E3-E3B16C1A2DB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"/>
  <sheetViews>
    <sheetView tabSelected="1" zoomScaleNormal="100" workbookViewId="0">
      <selection activeCell="F82" sqref="F82"/>
    </sheetView>
  </sheetViews>
  <sheetFormatPr defaultRowHeight="15" x14ac:dyDescent="0.25"/>
  <cols>
    <col min="2" max="2" width="23.42578125" customWidth="1"/>
    <col min="3" max="3" width="45.85546875" customWidth="1"/>
    <col min="4" max="4" width="14" style="4" customWidth="1"/>
    <col min="5" max="5" width="13.85546875" style="3" customWidth="1"/>
    <col min="6" max="6" width="15.85546875" style="3" customWidth="1"/>
    <col min="7" max="8" width="19.140625" style="3" customWidth="1"/>
    <col min="9" max="9" width="18.42578125" customWidth="1"/>
  </cols>
  <sheetData>
    <row r="1" spans="2:11" x14ac:dyDescent="0.25">
      <c r="B1" t="s">
        <v>2</v>
      </c>
    </row>
    <row r="2" spans="2:11" ht="15.75" x14ac:dyDescent="0.25">
      <c r="B2" s="51" t="s">
        <v>3</v>
      </c>
      <c r="C2" s="51"/>
      <c r="D2" s="51"/>
      <c r="E2" s="51"/>
      <c r="F2" s="51"/>
      <c r="G2" s="51"/>
      <c r="H2" s="51"/>
      <c r="I2" s="51"/>
    </row>
    <row r="3" spans="2:11" ht="15.75" x14ac:dyDescent="0.25">
      <c r="B3" s="43"/>
      <c r="C3" s="43"/>
      <c r="D3" s="43"/>
      <c r="E3" s="43"/>
      <c r="F3" s="43"/>
      <c r="G3" s="43"/>
      <c r="H3" s="43"/>
      <c r="I3" s="43"/>
    </row>
    <row r="4" spans="2:11" ht="15.75" x14ac:dyDescent="0.25">
      <c r="B4" s="46" t="s">
        <v>19</v>
      </c>
      <c r="C4" s="43"/>
      <c r="D4" s="43"/>
      <c r="E4" s="43"/>
      <c r="F4" s="43"/>
      <c r="G4" s="43"/>
      <c r="H4" s="43"/>
      <c r="I4" s="43"/>
    </row>
    <row r="5" spans="2:11" ht="15.75" x14ac:dyDescent="0.25">
      <c r="B5" s="47" t="s">
        <v>21</v>
      </c>
      <c r="C5" s="43"/>
      <c r="D5" s="43"/>
      <c r="E5" s="43"/>
      <c r="F5" s="43"/>
      <c r="G5" s="43"/>
      <c r="H5" s="43"/>
      <c r="I5" s="43"/>
    </row>
    <row r="6" spans="2:11" ht="15.75" x14ac:dyDescent="0.25">
      <c r="B6" s="45" t="s">
        <v>16</v>
      </c>
      <c r="C6" s="43"/>
      <c r="D6" s="43"/>
      <c r="E6" s="43"/>
      <c r="F6" s="43"/>
      <c r="G6" s="43"/>
      <c r="H6" s="43"/>
      <c r="I6" s="43"/>
    </row>
    <row r="7" spans="2:11" ht="15.75" x14ac:dyDescent="0.25">
      <c r="B7" s="45"/>
      <c r="C7" s="43"/>
      <c r="D7" s="43"/>
      <c r="E7" s="43"/>
      <c r="F7" s="43"/>
      <c r="G7" s="43"/>
      <c r="H7" s="43"/>
      <c r="I7" s="43"/>
    </row>
    <row r="8" spans="2:11" ht="15.75" thickBot="1" x14ac:dyDescent="0.3"/>
    <row r="9" spans="2:11" s="1" customFormat="1" ht="60.75" thickBot="1" x14ac:dyDescent="0.3">
      <c r="B9" s="8" t="s">
        <v>7</v>
      </c>
      <c r="C9" s="8" t="s">
        <v>0</v>
      </c>
      <c r="D9" s="10" t="s">
        <v>8</v>
      </c>
      <c r="E9" s="11" t="s">
        <v>1</v>
      </c>
      <c r="F9" s="12" t="s">
        <v>4</v>
      </c>
      <c r="G9" s="12" t="s">
        <v>5</v>
      </c>
      <c r="H9" s="12" t="s">
        <v>14</v>
      </c>
      <c r="I9" s="12" t="s">
        <v>6</v>
      </c>
    </row>
    <row r="10" spans="2:11" x14ac:dyDescent="0.25">
      <c r="B10" s="15"/>
      <c r="C10" s="15"/>
      <c r="D10" s="15"/>
      <c r="E10" s="2"/>
      <c r="F10" s="5">
        <f t="shared" ref="F10:F31" si="0">+D10*E10</f>
        <v>0</v>
      </c>
      <c r="G10" s="6">
        <f t="shared" ref="G10:G31" si="1">+F10*4</f>
        <v>0</v>
      </c>
      <c r="H10" s="6"/>
      <c r="I10" s="6">
        <f ca="1">+G10*I10</f>
        <v>0</v>
      </c>
      <c r="K10" s="41"/>
    </row>
    <row r="11" spans="2:11" x14ac:dyDescent="0.25">
      <c r="B11" s="15"/>
      <c r="C11" s="15"/>
      <c r="D11" s="15"/>
      <c r="E11" s="2"/>
      <c r="F11" s="5">
        <f t="shared" si="0"/>
        <v>0</v>
      </c>
      <c r="G11" s="6">
        <f t="shared" si="1"/>
        <v>0</v>
      </c>
      <c r="H11" s="6"/>
      <c r="I11" s="6">
        <f t="shared" ref="I11:I31" ca="1" si="2">+G11*I11</f>
        <v>0</v>
      </c>
      <c r="K11" s="41"/>
    </row>
    <row r="12" spans="2:11" x14ac:dyDescent="0.25">
      <c r="B12" s="15"/>
      <c r="C12" s="15"/>
      <c r="D12" s="15"/>
      <c r="E12" s="7"/>
      <c r="F12" s="5">
        <f t="shared" si="0"/>
        <v>0</v>
      </c>
      <c r="G12" s="6">
        <f t="shared" si="1"/>
        <v>0</v>
      </c>
      <c r="H12" s="6"/>
      <c r="I12" s="6">
        <f t="shared" ca="1" si="2"/>
        <v>0</v>
      </c>
    </row>
    <row r="13" spans="2:11" x14ac:dyDescent="0.25">
      <c r="B13" s="15"/>
      <c r="C13" s="15"/>
      <c r="D13" s="15"/>
      <c r="E13" s="2"/>
      <c r="F13" s="5">
        <f t="shared" si="0"/>
        <v>0</v>
      </c>
      <c r="G13" s="6">
        <f t="shared" si="1"/>
        <v>0</v>
      </c>
      <c r="H13" s="6"/>
      <c r="I13" s="6">
        <f t="shared" ca="1" si="2"/>
        <v>0</v>
      </c>
    </row>
    <row r="14" spans="2:11" x14ac:dyDescent="0.25">
      <c r="B14" s="15"/>
      <c r="C14" s="15"/>
      <c r="D14" s="15"/>
      <c r="E14" s="2"/>
      <c r="F14" s="5">
        <f t="shared" si="0"/>
        <v>0</v>
      </c>
      <c r="G14" s="6">
        <f t="shared" si="1"/>
        <v>0</v>
      </c>
      <c r="H14" s="6"/>
      <c r="I14" s="6">
        <f t="shared" ca="1" si="2"/>
        <v>0</v>
      </c>
    </row>
    <row r="15" spans="2:11" x14ac:dyDescent="0.25">
      <c r="B15" s="15"/>
      <c r="C15" s="15"/>
      <c r="D15" s="15"/>
      <c r="E15" s="7"/>
      <c r="F15" s="5">
        <f t="shared" si="0"/>
        <v>0</v>
      </c>
      <c r="G15" s="6">
        <f t="shared" si="1"/>
        <v>0</v>
      </c>
      <c r="H15" s="6"/>
      <c r="I15" s="6">
        <f t="shared" ca="1" si="2"/>
        <v>0</v>
      </c>
    </row>
    <row r="16" spans="2:11" x14ac:dyDescent="0.25">
      <c r="B16" s="15"/>
      <c r="C16" s="15"/>
      <c r="D16" s="15"/>
      <c r="E16" s="2"/>
      <c r="F16" s="5">
        <f t="shared" si="0"/>
        <v>0</v>
      </c>
      <c r="G16" s="6">
        <f t="shared" si="1"/>
        <v>0</v>
      </c>
      <c r="H16" s="6"/>
      <c r="I16" s="6">
        <f t="shared" ca="1" si="2"/>
        <v>0</v>
      </c>
    </row>
    <row r="17" spans="2:9" x14ac:dyDescent="0.25">
      <c r="B17" s="15"/>
      <c r="C17" s="15"/>
      <c r="D17" s="15"/>
      <c r="E17" s="7"/>
      <c r="F17" s="5">
        <f t="shared" si="0"/>
        <v>0</v>
      </c>
      <c r="G17" s="6">
        <f t="shared" si="1"/>
        <v>0</v>
      </c>
      <c r="H17" s="6"/>
      <c r="I17" s="6">
        <f t="shared" ca="1" si="2"/>
        <v>0</v>
      </c>
    </row>
    <row r="18" spans="2:9" x14ac:dyDescent="0.25">
      <c r="B18" s="15"/>
      <c r="C18" s="15"/>
      <c r="D18" s="15"/>
      <c r="E18" s="7"/>
      <c r="F18" s="5">
        <f t="shared" si="0"/>
        <v>0</v>
      </c>
      <c r="G18" s="6">
        <f t="shared" si="1"/>
        <v>0</v>
      </c>
      <c r="H18" s="6"/>
      <c r="I18" s="6">
        <f t="shared" ca="1" si="2"/>
        <v>0</v>
      </c>
    </row>
    <row r="19" spans="2:9" x14ac:dyDescent="0.25">
      <c r="B19" s="15"/>
      <c r="C19" s="15"/>
      <c r="D19" s="15"/>
      <c r="E19" s="7"/>
      <c r="F19" s="5">
        <f t="shared" si="0"/>
        <v>0</v>
      </c>
      <c r="G19" s="6">
        <f t="shared" si="1"/>
        <v>0</v>
      </c>
      <c r="H19" s="6"/>
      <c r="I19" s="6">
        <f t="shared" ca="1" si="2"/>
        <v>0</v>
      </c>
    </row>
    <row r="20" spans="2:9" x14ac:dyDescent="0.25">
      <c r="B20" s="15"/>
      <c r="C20" s="15"/>
      <c r="D20" s="15"/>
      <c r="E20" s="7"/>
      <c r="F20" s="5">
        <f t="shared" si="0"/>
        <v>0</v>
      </c>
      <c r="G20" s="6">
        <f t="shared" si="1"/>
        <v>0</v>
      </c>
      <c r="H20" s="6"/>
      <c r="I20" s="6">
        <f t="shared" ca="1" si="2"/>
        <v>0</v>
      </c>
    </row>
    <row r="21" spans="2:9" x14ac:dyDescent="0.25">
      <c r="B21" s="15"/>
      <c r="C21" s="15"/>
      <c r="D21" s="15"/>
      <c r="E21" s="7"/>
      <c r="F21" s="5">
        <f t="shared" si="0"/>
        <v>0</v>
      </c>
      <c r="G21" s="6">
        <f t="shared" si="1"/>
        <v>0</v>
      </c>
      <c r="H21" s="6"/>
      <c r="I21" s="6">
        <f t="shared" ca="1" si="2"/>
        <v>0</v>
      </c>
    </row>
    <row r="22" spans="2:9" x14ac:dyDescent="0.25">
      <c r="B22" s="15"/>
      <c r="C22" s="15"/>
      <c r="D22" s="15"/>
      <c r="E22" s="7"/>
      <c r="F22" s="5">
        <f t="shared" si="0"/>
        <v>0</v>
      </c>
      <c r="G22" s="6">
        <f t="shared" si="1"/>
        <v>0</v>
      </c>
      <c r="H22" s="6"/>
      <c r="I22" s="6">
        <f t="shared" ca="1" si="2"/>
        <v>0</v>
      </c>
    </row>
    <row r="23" spans="2:9" x14ac:dyDescent="0.25">
      <c r="B23" s="15"/>
      <c r="C23" s="15"/>
      <c r="D23" s="15"/>
      <c r="E23" s="7"/>
      <c r="F23" s="5">
        <f t="shared" si="0"/>
        <v>0</v>
      </c>
      <c r="G23" s="6">
        <f t="shared" si="1"/>
        <v>0</v>
      </c>
      <c r="H23" s="6"/>
      <c r="I23" s="6">
        <f t="shared" ca="1" si="2"/>
        <v>0</v>
      </c>
    </row>
    <row r="24" spans="2:9" x14ac:dyDescent="0.25">
      <c r="B24" s="15"/>
      <c r="C24" s="15"/>
      <c r="D24" s="15"/>
      <c r="E24" s="7"/>
      <c r="F24" s="5">
        <f t="shared" si="0"/>
        <v>0</v>
      </c>
      <c r="G24" s="6">
        <f t="shared" si="1"/>
        <v>0</v>
      </c>
      <c r="H24" s="6"/>
      <c r="I24" s="6">
        <f t="shared" ca="1" si="2"/>
        <v>0</v>
      </c>
    </row>
    <row r="25" spans="2:9" x14ac:dyDescent="0.25">
      <c r="B25" s="15"/>
      <c r="C25" s="15"/>
      <c r="D25" s="15"/>
      <c r="E25" s="7"/>
      <c r="F25" s="5">
        <f t="shared" si="0"/>
        <v>0</v>
      </c>
      <c r="G25" s="6">
        <f t="shared" si="1"/>
        <v>0</v>
      </c>
      <c r="H25" s="6"/>
      <c r="I25" s="6">
        <f t="shared" ca="1" si="2"/>
        <v>0</v>
      </c>
    </row>
    <row r="26" spans="2:9" x14ac:dyDescent="0.25">
      <c r="B26" s="15"/>
      <c r="C26" s="15"/>
      <c r="D26" s="15"/>
      <c r="E26" s="7"/>
      <c r="F26" s="5">
        <f t="shared" si="0"/>
        <v>0</v>
      </c>
      <c r="G26" s="6">
        <f t="shared" si="1"/>
        <v>0</v>
      </c>
      <c r="H26" s="6"/>
      <c r="I26" s="6">
        <f t="shared" ca="1" si="2"/>
        <v>0</v>
      </c>
    </row>
    <row r="27" spans="2:9" x14ac:dyDescent="0.25">
      <c r="B27" s="15"/>
      <c r="C27" s="15"/>
      <c r="D27" s="15"/>
      <c r="E27" s="2"/>
      <c r="F27" s="5">
        <f t="shared" si="0"/>
        <v>0</v>
      </c>
      <c r="G27" s="6">
        <f t="shared" si="1"/>
        <v>0</v>
      </c>
      <c r="H27" s="6"/>
      <c r="I27" s="6">
        <f t="shared" ca="1" si="2"/>
        <v>0</v>
      </c>
    </row>
    <row r="28" spans="2:9" x14ac:dyDescent="0.25">
      <c r="B28" s="15"/>
      <c r="C28" s="15"/>
      <c r="D28" s="15"/>
      <c r="E28" s="2"/>
      <c r="F28" s="5">
        <f t="shared" si="0"/>
        <v>0</v>
      </c>
      <c r="G28" s="6">
        <f t="shared" si="1"/>
        <v>0</v>
      </c>
      <c r="H28" s="14"/>
      <c r="I28" s="6">
        <f t="shared" ca="1" si="2"/>
        <v>0</v>
      </c>
    </row>
    <row r="29" spans="2:9" x14ac:dyDescent="0.25">
      <c r="B29" s="16"/>
      <c r="C29" s="15"/>
      <c r="D29" s="17"/>
      <c r="E29" s="18"/>
      <c r="F29" s="13">
        <f t="shared" si="0"/>
        <v>0</v>
      </c>
      <c r="G29" s="14">
        <f t="shared" si="1"/>
        <v>0</v>
      </c>
      <c r="H29" s="14"/>
      <c r="I29" s="6">
        <f t="shared" ca="1" si="2"/>
        <v>0</v>
      </c>
    </row>
    <row r="30" spans="2:9" ht="15" customHeight="1" x14ac:dyDescent="0.25">
      <c r="B30" s="15"/>
      <c r="C30" s="15"/>
      <c r="D30" s="15"/>
      <c r="E30" s="19"/>
      <c r="F30" s="13">
        <f t="shared" si="0"/>
        <v>0</v>
      </c>
      <c r="G30" s="14">
        <f t="shared" si="1"/>
        <v>0</v>
      </c>
      <c r="H30" s="14"/>
      <c r="I30" s="6">
        <f t="shared" ca="1" si="2"/>
        <v>0</v>
      </c>
    </row>
    <row r="31" spans="2:9" ht="15.75" thickBot="1" x14ac:dyDescent="0.3">
      <c r="B31" s="20"/>
      <c r="C31" s="17"/>
      <c r="D31" s="17"/>
      <c r="E31" s="18"/>
      <c r="F31" s="5">
        <f t="shared" si="0"/>
        <v>0</v>
      </c>
      <c r="G31" s="6">
        <f t="shared" si="1"/>
        <v>0</v>
      </c>
      <c r="H31" s="6"/>
      <c r="I31" s="6">
        <f t="shared" ca="1" si="2"/>
        <v>0</v>
      </c>
    </row>
    <row r="32" spans="2:9" ht="15.75" thickBot="1" x14ac:dyDescent="0.3">
      <c r="B32" s="29"/>
      <c r="C32" s="26" t="s">
        <v>9</v>
      </c>
      <c r="D32" s="27"/>
      <c r="E32" s="28"/>
      <c r="F32" s="21">
        <f>SUM(F10:F29)</f>
        <v>0</v>
      </c>
      <c r="G32" s="22">
        <f>SUM(G10:G29)</f>
        <v>0</v>
      </c>
      <c r="H32" s="22"/>
      <c r="I32" s="22">
        <f ca="1">SUM(I10:I29)</f>
        <v>0</v>
      </c>
    </row>
    <row r="35" spans="2:11" x14ac:dyDescent="0.25">
      <c r="B35" s="46" t="s">
        <v>20</v>
      </c>
    </row>
    <row r="36" spans="2:11" x14ac:dyDescent="0.25">
      <c r="B36" s="47" t="s">
        <v>22</v>
      </c>
    </row>
    <row r="37" spans="2:11" x14ac:dyDescent="0.25">
      <c r="B37" s="45" t="s">
        <v>17</v>
      </c>
    </row>
    <row r="38" spans="2:11" x14ac:dyDescent="0.25">
      <c r="B38" s="45" t="s">
        <v>18</v>
      </c>
    </row>
    <row r="39" spans="2:11" ht="15.75" thickBot="1" x14ac:dyDescent="0.3"/>
    <row r="40" spans="2:11" s="1" customFormat="1" ht="60.75" thickBot="1" x14ac:dyDescent="0.3">
      <c r="B40" s="8" t="s">
        <v>7</v>
      </c>
      <c r="C40" s="8" t="s">
        <v>0</v>
      </c>
      <c r="D40" s="10" t="s">
        <v>8</v>
      </c>
      <c r="E40" s="11" t="s">
        <v>1</v>
      </c>
      <c r="F40" s="12" t="s">
        <v>4</v>
      </c>
      <c r="G40" s="12" t="s">
        <v>5</v>
      </c>
      <c r="H40" s="12" t="s">
        <v>14</v>
      </c>
      <c r="I40" s="12" t="s">
        <v>6</v>
      </c>
    </row>
    <row r="41" spans="2:11" x14ac:dyDescent="0.25">
      <c r="B41" s="23"/>
      <c r="C41" s="24"/>
      <c r="D41" s="23"/>
      <c r="E41" s="2"/>
      <c r="F41" s="5">
        <f t="shared" ref="F41:F59" si="3">+D41*E41</f>
        <v>0</v>
      </c>
      <c r="G41" s="6">
        <f t="shared" ref="G41:G59" si="4">+F41*4</f>
        <v>0</v>
      </c>
      <c r="H41" s="6"/>
      <c r="I41" s="6">
        <f ca="1">+G41*I41</f>
        <v>0</v>
      </c>
      <c r="K41" s="41"/>
    </row>
    <row r="42" spans="2:11" x14ac:dyDescent="0.25">
      <c r="B42" s="23"/>
      <c r="C42" s="23"/>
      <c r="D42" s="23"/>
      <c r="E42" s="7"/>
      <c r="F42" s="5">
        <f t="shared" si="3"/>
        <v>0</v>
      </c>
      <c r="G42" s="6">
        <f t="shared" si="4"/>
        <v>0</v>
      </c>
      <c r="H42" s="6"/>
      <c r="I42" s="6">
        <f t="shared" ref="I42:I63" ca="1" si="5">+G42*I42</f>
        <v>0</v>
      </c>
      <c r="K42" s="41"/>
    </row>
    <row r="43" spans="2:11" x14ac:dyDescent="0.25">
      <c r="B43" s="23"/>
      <c r="C43" s="23"/>
      <c r="D43" s="23"/>
      <c r="E43" s="2"/>
      <c r="F43" s="5">
        <f t="shared" si="3"/>
        <v>0</v>
      </c>
      <c r="G43" s="6">
        <f t="shared" si="4"/>
        <v>0</v>
      </c>
      <c r="H43" s="6"/>
      <c r="I43" s="6">
        <f t="shared" ca="1" si="5"/>
        <v>0</v>
      </c>
      <c r="K43" s="41"/>
    </row>
    <row r="44" spans="2:11" x14ac:dyDescent="0.25">
      <c r="B44" s="23"/>
      <c r="C44" s="23"/>
      <c r="D44" s="23"/>
      <c r="E44" s="7"/>
      <c r="F44" s="5">
        <f t="shared" si="3"/>
        <v>0</v>
      </c>
      <c r="G44" s="6">
        <f t="shared" si="4"/>
        <v>0</v>
      </c>
      <c r="H44" s="6"/>
      <c r="I44" s="6">
        <f t="shared" ca="1" si="5"/>
        <v>0</v>
      </c>
      <c r="K44" s="41"/>
    </row>
    <row r="45" spans="2:11" x14ac:dyDescent="0.25">
      <c r="B45" s="23"/>
      <c r="C45" s="23"/>
      <c r="D45" s="23"/>
      <c r="E45" s="7"/>
      <c r="F45" s="5">
        <f t="shared" si="3"/>
        <v>0</v>
      </c>
      <c r="G45" s="6">
        <f t="shared" si="4"/>
        <v>0</v>
      </c>
      <c r="H45" s="6"/>
      <c r="I45" s="6">
        <f t="shared" ca="1" si="5"/>
        <v>0</v>
      </c>
      <c r="K45" s="41"/>
    </row>
    <row r="46" spans="2:11" x14ac:dyDescent="0.25">
      <c r="B46" s="23"/>
      <c r="C46" s="23"/>
      <c r="D46" s="23"/>
      <c r="E46" s="7"/>
      <c r="F46" s="5">
        <f t="shared" si="3"/>
        <v>0</v>
      </c>
      <c r="G46" s="6">
        <f t="shared" si="4"/>
        <v>0</v>
      </c>
      <c r="H46" s="6"/>
      <c r="I46" s="6">
        <f t="shared" ca="1" si="5"/>
        <v>0</v>
      </c>
      <c r="K46" s="41"/>
    </row>
    <row r="47" spans="2:11" x14ac:dyDescent="0.25">
      <c r="B47" s="23"/>
      <c r="C47" s="23"/>
      <c r="D47" s="23"/>
      <c r="E47" s="7"/>
      <c r="F47" s="5">
        <f t="shared" si="3"/>
        <v>0</v>
      </c>
      <c r="G47" s="6">
        <f t="shared" si="4"/>
        <v>0</v>
      </c>
      <c r="H47" s="6"/>
      <c r="I47" s="6">
        <f t="shared" ca="1" si="5"/>
        <v>0</v>
      </c>
      <c r="K47" s="41"/>
    </row>
    <row r="48" spans="2:11" x14ac:dyDescent="0.25">
      <c r="B48" s="23"/>
      <c r="C48" s="23"/>
      <c r="D48" s="23"/>
      <c r="E48" s="7"/>
      <c r="F48" s="5">
        <f t="shared" si="3"/>
        <v>0</v>
      </c>
      <c r="G48" s="6">
        <f t="shared" si="4"/>
        <v>0</v>
      </c>
      <c r="H48" s="6"/>
      <c r="I48" s="6">
        <f t="shared" ca="1" si="5"/>
        <v>0</v>
      </c>
      <c r="K48" s="41"/>
    </row>
    <row r="49" spans="2:11" x14ac:dyDescent="0.25">
      <c r="B49" s="23"/>
      <c r="C49" s="23"/>
      <c r="D49" s="23"/>
      <c r="E49" s="7"/>
      <c r="F49" s="5">
        <f t="shared" si="3"/>
        <v>0</v>
      </c>
      <c r="G49" s="6">
        <f t="shared" si="4"/>
        <v>0</v>
      </c>
      <c r="H49" s="6"/>
      <c r="I49" s="6">
        <f t="shared" ca="1" si="5"/>
        <v>0</v>
      </c>
      <c r="K49" s="41"/>
    </row>
    <row r="50" spans="2:11" x14ac:dyDescent="0.25">
      <c r="B50" s="23"/>
      <c r="C50" s="23"/>
      <c r="D50" s="23"/>
      <c r="E50" s="7"/>
      <c r="F50" s="5">
        <f t="shared" si="3"/>
        <v>0</v>
      </c>
      <c r="G50" s="6">
        <f t="shared" si="4"/>
        <v>0</v>
      </c>
      <c r="H50" s="6"/>
      <c r="I50" s="6">
        <f t="shared" ca="1" si="5"/>
        <v>0</v>
      </c>
      <c r="K50" s="41"/>
    </row>
    <row r="51" spans="2:11" x14ac:dyDescent="0.25">
      <c r="B51" s="23"/>
      <c r="C51" s="23"/>
      <c r="D51" s="23"/>
      <c r="E51" s="7"/>
      <c r="F51" s="5">
        <f t="shared" si="3"/>
        <v>0</v>
      </c>
      <c r="G51" s="6">
        <f t="shared" si="4"/>
        <v>0</v>
      </c>
      <c r="H51" s="6"/>
      <c r="I51" s="6">
        <f t="shared" ca="1" si="5"/>
        <v>0</v>
      </c>
      <c r="K51" s="41"/>
    </row>
    <row r="52" spans="2:11" x14ac:dyDescent="0.25">
      <c r="B52" s="23"/>
      <c r="C52" s="23"/>
      <c r="D52" s="23"/>
      <c r="E52" s="7"/>
      <c r="F52" s="5">
        <f t="shared" ref="F52:F58" si="6">+D52*E52</f>
        <v>0</v>
      </c>
      <c r="G52" s="6">
        <f t="shared" ref="G52:G58" si="7">+F52*4</f>
        <v>0</v>
      </c>
      <c r="H52" s="6"/>
      <c r="I52" s="6">
        <f t="shared" ref="I52:I58" ca="1" si="8">+G52*I52</f>
        <v>0</v>
      </c>
      <c r="K52" s="41"/>
    </row>
    <row r="53" spans="2:11" x14ac:dyDescent="0.25">
      <c r="B53" s="23"/>
      <c r="C53" s="23"/>
      <c r="D53" s="23"/>
      <c r="E53" s="7"/>
      <c r="F53" s="5">
        <f t="shared" si="6"/>
        <v>0</v>
      </c>
      <c r="G53" s="6">
        <f t="shared" si="7"/>
        <v>0</v>
      </c>
      <c r="H53" s="6"/>
      <c r="I53" s="6">
        <f t="shared" ca="1" si="8"/>
        <v>0</v>
      </c>
      <c r="K53" s="41"/>
    </row>
    <row r="54" spans="2:11" x14ac:dyDescent="0.25">
      <c r="B54" s="23"/>
      <c r="C54" s="23"/>
      <c r="D54" s="23"/>
      <c r="E54" s="7"/>
      <c r="F54" s="5">
        <f t="shared" si="6"/>
        <v>0</v>
      </c>
      <c r="G54" s="6">
        <f t="shared" si="7"/>
        <v>0</v>
      </c>
      <c r="H54" s="6"/>
      <c r="I54" s="6">
        <f t="shared" ca="1" si="8"/>
        <v>0</v>
      </c>
      <c r="K54" s="41"/>
    </row>
    <row r="55" spans="2:11" x14ac:dyDescent="0.25">
      <c r="B55" s="23"/>
      <c r="C55" s="23"/>
      <c r="D55" s="23"/>
      <c r="E55" s="7"/>
      <c r="F55" s="5">
        <f t="shared" si="6"/>
        <v>0</v>
      </c>
      <c r="G55" s="6">
        <f t="shared" si="7"/>
        <v>0</v>
      </c>
      <c r="H55" s="6"/>
      <c r="I55" s="6">
        <f t="shared" ca="1" si="8"/>
        <v>0</v>
      </c>
      <c r="K55" s="41"/>
    </row>
    <row r="56" spans="2:11" x14ac:dyDescent="0.25">
      <c r="B56" s="23"/>
      <c r="C56" s="23"/>
      <c r="D56" s="23"/>
      <c r="E56" s="7"/>
      <c r="F56" s="5">
        <f t="shared" si="6"/>
        <v>0</v>
      </c>
      <c r="G56" s="6">
        <f t="shared" si="7"/>
        <v>0</v>
      </c>
      <c r="H56" s="6"/>
      <c r="I56" s="6">
        <f t="shared" ca="1" si="8"/>
        <v>0</v>
      </c>
      <c r="K56" s="41"/>
    </row>
    <row r="57" spans="2:11" x14ac:dyDescent="0.25">
      <c r="B57" s="23"/>
      <c r="C57" s="23"/>
      <c r="D57" s="23"/>
      <c r="E57" s="7"/>
      <c r="F57" s="5">
        <f t="shared" si="6"/>
        <v>0</v>
      </c>
      <c r="G57" s="6">
        <f t="shared" si="7"/>
        <v>0</v>
      </c>
      <c r="H57" s="6"/>
      <c r="I57" s="6">
        <f t="shared" ca="1" si="8"/>
        <v>0</v>
      </c>
      <c r="K57" s="41"/>
    </row>
    <row r="58" spans="2:11" x14ac:dyDescent="0.25">
      <c r="B58" s="23"/>
      <c r="C58" s="23"/>
      <c r="D58" s="23"/>
      <c r="E58" s="7"/>
      <c r="F58" s="5">
        <f t="shared" si="6"/>
        <v>0</v>
      </c>
      <c r="G58" s="6">
        <f t="shared" si="7"/>
        <v>0</v>
      </c>
      <c r="H58" s="6"/>
      <c r="I58" s="6">
        <f t="shared" ca="1" si="8"/>
        <v>0</v>
      </c>
    </row>
    <row r="59" spans="2:11" x14ac:dyDescent="0.25">
      <c r="B59" s="23"/>
      <c r="C59" s="23"/>
      <c r="D59" s="23"/>
      <c r="E59" s="25"/>
      <c r="F59" s="5">
        <f t="shared" si="3"/>
        <v>0</v>
      </c>
      <c r="G59" s="6">
        <f t="shared" si="4"/>
        <v>0</v>
      </c>
      <c r="H59" s="6"/>
      <c r="I59" s="6">
        <f t="shared" ca="1" si="5"/>
        <v>0</v>
      </c>
    </row>
    <row r="60" spans="2:11" x14ac:dyDescent="0.25">
      <c r="B60" s="23"/>
      <c r="C60" s="23"/>
      <c r="D60" s="23"/>
      <c r="E60" s="2"/>
      <c r="F60" s="5">
        <f t="shared" ref="F60:F63" si="9">+D60*E60</f>
        <v>0</v>
      </c>
      <c r="G60" s="6">
        <f t="shared" ref="G60:G63" si="10">+F60*4</f>
        <v>0</v>
      </c>
      <c r="H60" s="6"/>
      <c r="I60" s="6">
        <f t="shared" ca="1" si="5"/>
        <v>0</v>
      </c>
    </row>
    <row r="61" spans="2:11" x14ac:dyDescent="0.25">
      <c r="B61" s="23"/>
      <c r="C61" s="23"/>
      <c r="D61" s="23"/>
      <c r="E61" s="7"/>
      <c r="F61" s="5">
        <f t="shared" si="9"/>
        <v>0</v>
      </c>
      <c r="G61" s="6">
        <f t="shared" si="10"/>
        <v>0</v>
      </c>
      <c r="H61" s="6"/>
      <c r="I61" s="6">
        <f t="shared" ca="1" si="5"/>
        <v>0</v>
      </c>
    </row>
    <row r="62" spans="2:11" x14ac:dyDescent="0.25">
      <c r="B62" s="23"/>
      <c r="C62" s="23"/>
      <c r="D62" s="23"/>
      <c r="E62" s="7"/>
      <c r="F62" s="5">
        <f t="shared" si="9"/>
        <v>0</v>
      </c>
      <c r="G62" s="6">
        <f t="shared" si="10"/>
        <v>0</v>
      </c>
      <c r="H62" s="6"/>
      <c r="I62" s="6">
        <f t="shared" ca="1" si="5"/>
        <v>0</v>
      </c>
    </row>
    <row r="63" spans="2:11" ht="15.75" thickBot="1" x14ac:dyDescent="0.3">
      <c r="B63" s="15"/>
      <c r="C63" s="15"/>
      <c r="D63" s="15"/>
      <c r="E63" s="7"/>
      <c r="F63" s="5">
        <f t="shared" si="9"/>
        <v>0</v>
      </c>
      <c r="G63" s="6">
        <f t="shared" si="10"/>
        <v>0</v>
      </c>
      <c r="H63" s="6"/>
      <c r="I63" s="6">
        <f t="shared" ca="1" si="5"/>
        <v>0</v>
      </c>
    </row>
    <row r="64" spans="2:11" ht="15.75" thickBot="1" x14ac:dyDescent="0.3">
      <c r="B64" s="29"/>
      <c r="C64" s="26" t="s">
        <v>9</v>
      </c>
      <c r="D64" s="27"/>
      <c r="E64" s="28"/>
      <c r="F64" s="21">
        <f>SUM(F41:F63)</f>
        <v>0</v>
      </c>
      <c r="G64" s="22">
        <f>SUM(G41:G63)</f>
        <v>0</v>
      </c>
      <c r="H64" s="22"/>
      <c r="I64" s="22">
        <f ca="1">SUM(I41:I63)</f>
        <v>0</v>
      </c>
    </row>
    <row r="66" spans="1:16" x14ac:dyDescent="0.25">
      <c r="B66" s="52" t="s">
        <v>11</v>
      </c>
      <c r="C66" s="53"/>
      <c r="D66" s="53"/>
      <c r="E66" s="54"/>
      <c r="F66" s="38" t="s">
        <v>13</v>
      </c>
      <c r="G66" s="42" t="s">
        <v>14</v>
      </c>
      <c r="H66" s="39" t="s">
        <v>15</v>
      </c>
    </row>
    <row r="67" spans="1:16" ht="27" customHeight="1" x14ac:dyDescent="0.25">
      <c r="B67" s="55"/>
      <c r="C67" s="56"/>
      <c r="D67" s="56"/>
      <c r="E67" s="57"/>
      <c r="F67" s="34">
        <f>F32+F64</f>
        <v>0</v>
      </c>
      <c r="G67" s="40"/>
      <c r="H67" s="40">
        <f>SUM(H32+H64)</f>
        <v>0</v>
      </c>
    </row>
    <row r="68" spans="1:16" s="35" customFormat="1" x14ac:dyDescent="0.25">
      <c r="A68"/>
      <c r="B68"/>
      <c r="C68"/>
      <c r="D68" s="4"/>
      <c r="E68" s="3"/>
      <c r="F68"/>
      <c r="G68"/>
      <c r="H68"/>
      <c r="I68"/>
      <c r="J68" s="4"/>
      <c r="K68" s="3"/>
      <c r="L68"/>
      <c r="M68"/>
      <c r="N68"/>
      <c r="O68" s="4"/>
      <c r="P68" s="3"/>
    </row>
    <row r="69" spans="1:16" s="35" customFormat="1" x14ac:dyDescent="0.25">
      <c r="A69"/>
      <c r="B69"/>
      <c r="C69"/>
      <c r="D69" s="4"/>
      <c r="E69" s="3"/>
      <c r="F69"/>
      <c r="G69"/>
      <c r="H69"/>
      <c r="I69"/>
      <c r="J69" s="4"/>
      <c r="K69" s="3"/>
      <c r="L69"/>
      <c r="M69"/>
      <c r="N69"/>
      <c r="O69" s="4"/>
      <c r="P69" s="3"/>
    </row>
    <row r="70" spans="1:16" ht="14.25" customHeight="1" thickBot="1" x14ac:dyDescent="0.3"/>
    <row r="71" spans="1:16" ht="14.25" customHeight="1" thickBot="1" x14ac:dyDescent="0.3">
      <c r="B71" s="36" t="s">
        <v>12</v>
      </c>
      <c r="C71" s="26"/>
      <c r="D71" s="37"/>
    </row>
    <row r="72" spans="1:16" ht="32.25" customHeight="1" thickBot="1" x14ac:dyDescent="0.3">
      <c r="B72" s="8" t="s">
        <v>7</v>
      </c>
      <c r="C72" s="8" t="s">
        <v>0</v>
      </c>
      <c r="D72" s="9" t="s">
        <v>10</v>
      </c>
    </row>
    <row r="73" spans="1:16" x14ac:dyDescent="0.25">
      <c r="B73" s="23"/>
      <c r="C73" s="23"/>
      <c r="D73" s="30"/>
    </row>
    <row r="74" spans="1:16" x14ac:dyDescent="0.25">
      <c r="B74" s="23"/>
      <c r="C74" s="23"/>
      <c r="D74" s="30"/>
    </row>
    <row r="75" spans="1:16" x14ac:dyDescent="0.25">
      <c r="B75" s="23"/>
      <c r="C75" s="23"/>
      <c r="D75" s="30"/>
    </row>
    <row r="76" spans="1:16" x14ac:dyDescent="0.25">
      <c r="B76" s="23"/>
      <c r="C76" s="23"/>
      <c r="D76" s="30"/>
    </row>
    <row r="77" spans="1:16" x14ac:dyDescent="0.25">
      <c r="B77" s="23"/>
      <c r="C77" s="23"/>
      <c r="D77" s="30"/>
    </row>
    <row r="78" spans="1:16" x14ac:dyDescent="0.25">
      <c r="B78" s="23"/>
      <c r="C78" s="23"/>
      <c r="D78" s="30"/>
    </row>
    <row r="79" spans="1:16" x14ac:dyDescent="0.25">
      <c r="B79" s="31"/>
      <c r="C79" s="31"/>
      <c r="D79" s="23"/>
    </row>
    <row r="80" spans="1:16" x14ac:dyDescent="0.25">
      <c r="B80" s="32"/>
      <c r="C80" s="32"/>
      <c r="D80" s="23"/>
    </row>
    <row r="81" spans="2:4" x14ac:dyDescent="0.25">
      <c r="B81" s="33"/>
      <c r="C81" s="33"/>
      <c r="D81" s="23"/>
    </row>
    <row r="82" spans="2:4" x14ac:dyDescent="0.25">
      <c r="B82" s="50" t="s">
        <v>23</v>
      </c>
      <c r="C82" s="48"/>
      <c r="D82" s="49"/>
    </row>
    <row r="83" spans="2:4" x14ac:dyDescent="0.25">
      <c r="B83" s="44"/>
    </row>
    <row r="84" spans="2:4" x14ac:dyDescent="0.25">
      <c r="B84" s="44"/>
    </row>
    <row r="86" spans="2:4" x14ac:dyDescent="0.25">
      <c r="D86"/>
    </row>
    <row r="87" spans="2:4" x14ac:dyDescent="0.25">
      <c r="D87"/>
    </row>
  </sheetData>
  <mergeCells count="2">
    <mergeCell ref="B2:I2"/>
    <mergeCell ref="B66:E67"/>
  </mergeCells>
  <printOptions horizontalCentered="1"/>
  <pageMargins left="0.39370078740157483" right="0.39370078740157483" top="1.5748031496062993" bottom="0.78740157480314965" header="0.31496062992125984" footer="0.31496062992125984"/>
  <pageSetup paperSize="9" orientation="landscape" r:id="rId1"/>
  <headerFooter>
    <oddHeader>&amp;L&amp;G&amp;C&amp;"-,Tučné"VZ05/2024
&amp;R&amp;"-,Tučné"Nemocnice Nymburk s.r.o.&amp;"-,Obyčejné"
Boleslavská třída 425/9
288 02 Nymburk
IČO: 28762886, DIČ: 28762886
www.nemnbk.cz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ceník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jachymp</dc:creator>
  <cp:lastModifiedBy>Lenka Honnerová</cp:lastModifiedBy>
  <cp:lastPrinted>2024-08-16T12:45:44Z</cp:lastPrinted>
  <dcterms:created xsi:type="dcterms:W3CDTF">2020-07-06T19:46:27Z</dcterms:created>
  <dcterms:modified xsi:type="dcterms:W3CDTF">2025-06-04T07:47:12Z</dcterms:modified>
</cp:coreProperties>
</file>