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U\VZ archiv\E-ZAK_2026\VZ04_2026_Materiál pro údržbu\02 Výzva\"/>
    </mc:Choice>
  </mc:AlternateContent>
  <xr:revisionPtr revIDLastSave="0" documentId="13_ncr:1_{81397C18-97E3-4A76-A12F-41D4DEA84F2C}" xr6:coauthVersionLast="47" xr6:coauthVersionMax="47" xr10:uidLastSave="{00000000-0000-0000-0000-000000000000}"/>
  <bookViews>
    <workbookView xWindow="-120" yWindow="-120" windowWidth="29040" windowHeight="15720" activeTab="3" xr2:uid="{1AAD4B93-682A-47EE-B07C-A628C5654156}"/>
  </bookViews>
  <sheets>
    <sheet name="část č. 1 - Elektromateriál" sheetId="3" r:id="rId1"/>
    <sheet name="část č. 2 - Instalatérský " sheetId="4" r:id="rId2"/>
    <sheet name="část č. 3 - Stavební" sheetId="5" r:id="rId3"/>
    <sheet name="část č. 4 - Zámečnický materiál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H78" i="1" s="1"/>
  <c r="G78" i="1"/>
  <c r="F79" i="1"/>
  <c r="H79" i="1" s="1"/>
  <c r="G79" i="1"/>
  <c r="F80" i="1"/>
  <c r="H80" i="1" s="1"/>
  <c r="G80" i="1"/>
  <c r="F65" i="1"/>
  <c r="H65" i="1" s="1"/>
  <c r="G65" i="1"/>
  <c r="F66" i="1"/>
  <c r="H66" i="1" s="1"/>
  <c r="G66" i="1"/>
  <c r="F67" i="1"/>
  <c r="H67" i="1" s="1"/>
  <c r="G67" i="1"/>
  <c r="F68" i="1"/>
  <c r="H68" i="1" s="1"/>
  <c r="G68" i="1"/>
  <c r="F69" i="1"/>
  <c r="H69" i="1" s="1"/>
  <c r="G69" i="1"/>
  <c r="F70" i="1"/>
  <c r="H70" i="1" s="1"/>
  <c r="G70" i="1"/>
  <c r="F71" i="1"/>
  <c r="H71" i="1" s="1"/>
  <c r="G71" i="1"/>
  <c r="F72" i="1"/>
  <c r="H72" i="1" s="1"/>
  <c r="G72" i="1"/>
  <c r="F73" i="1"/>
  <c r="H73" i="1" s="1"/>
  <c r="G73" i="1"/>
  <c r="F74" i="1"/>
  <c r="H74" i="1" s="1"/>
  <c r="G74" i="1"/>
  <c r="F75" i="1"/>
  <c r="H75" i="1" s="1"/>
  <c r="G75" i="1"/>
  <c r="F76" i="1"/>
  <c r="H76" i="1" s="1"/>
  <c r="G76" i="1"/>
  <c r="F77" i="1"/>
  <c r="H77" i="1" s="1"/>
  <c r="G77" i="1"/>
  <c r="F413" i="5"/>
  <c r="H413" i="5" s="1"/>
  <c r="G413" i="5"/>
  <c r="F414" i="5"/>
  <c r="H414" i="5" s="1"/>
  <c r="G414" i="5"/>
  <c r="F415" i="5"/>
  <c r="H415" i="5" s="1"/>
  <c r="G415" i="5"/>
  <c r="F416" i="5"/>
  <c r="H416" i="5" s="1"/>
  <c r="G416" i="5"/>
  <c r="F65" i="5"/>
  <c r="H65" i="5" s="1"/>
  <c r="G65" i="5"/>
  <c r="F66" i="5"/>
  <c r="H66" i="5" s="1"/>
  <c r="G66" i="5"/>
  <c r="F67" i="5"/>
  <c r="H67" i="5" s="1"/>
  <c r="G67" i="5"/>
  <c r="F68" i="5"/>
  <c r="H68" i="5" s="1"/>
  <c r="G68" i="5"/>
  <c r="F69" i="5"/>
  <c r="H69" i="5" s="1"/>
  <c r="G69" i="5"/>
  <c r="F70" i="5"/>
  <c r="H70" i="5" s="1"/>
  <c r="G70" i="5"/>
  <c r="F71" i="5"/>
  <c r="H71" i="5" s="1"/>
  <c r="G71" i="5"/>
  <c r="F72" i="5"/>
  <c r="H72" i="5" s="1"/>
  <c r="G72" i="5"/>
  <c r="F73" i="5"/>
  <c r="H73" i="5" s="1"/>
  <c r="G73" i="5"/>
  <c r="F74" i="5"/>
  <c r="H74" i="5" s="1"/>
  <c r="G74" i="5"/>
  <c r="F75" i="5"/>
  <c r="H75" i="5" s="1"/>
  <c r="G75" i="5"/>
  <c r="F76" i="5"/>
  <c r="H76" i="5" s="1"/>
  <c r="G76" i="5"/>
  <c r="F77" i="5"/>
  <c r="H77" i="5" s="1"/>
  <c r="G77" i="5"/>
  <c r="F78" i="5"/>
  <c r="H78" i="5" s="1"/>
  <c r="G78" i="5"/>
  <c r="F79" i="5"/>
  <c r="H79" i="5" s="1"/>
  <c r="G79" i="5"/>
  <c r="F80" i="5"/>
  <c r="H80" i="5" s="1"/>
  <c r="G80" i="5"/>
  <c r="F81" i="5"/>
  <c r="H81" i="5" s="1"/>
  <c r="G81" i="5"/>
  <c r="F82" i="5"/>
  <c r="H82" i="5" s="1"/>
  <c r="G82" i="5"/>
  <c r="F83" i="5"/>
  <c r="H83" i="5" s="1"/>
  <c r="G83" i="5"/>
  <c r="F84" i="5"/>
  <c r="H84" i="5" s="1"/>
  <c r="G84" i="5"/>
  <c r="F85" i="5"/>
  <c r="H85" i="5" s="1"/>
  <c r="G85" i="5"/>
  <c r="F86" i="5"/>
  <c r="H86" i="5" s="1"/>
  <c r="G86" i="5"/>
  <c r="F87" i="5"/>
  <c r="H87" i="5" s="1"/>
  <c r="G87" i="5"/>
  <c r="F88" i="5"/>
  <c r="H88" i="5" s="1"/>
  <c r="G88" i="5"/>
  <c r="F89" i="5"/>
  <c r="H89" i="5" s="1"/>
  <c r="G89" i="5"/>
  <c r="F90" i="5"/>
  <c r="H90" i="5" s="1"/>
  <c r="G90" i="5"/>
  <c r="F91" i="5"/>
  <c r="H91" i="5" s="1"/>
  <c r="G91" i="5"/>
  <c r="F92" i="5"/>
  <c r="H92" i="5" s="1"/>
  <c r="G92" i="5"/>
  <c r="F93" i="5"/>
  <c r="H93" i="5" s="1"/>
  <c r="G93" i="5"/>
  <c r="F94" i="5"/>
  <c r="H94" i="5" s="1"/>
  <c r="G94" i="5"/>
  <c r="F95" i="5"/>
  <c r="H95" i="5" s="1"/>
  <c r="G95" i="5"/>
  <c r="F96" i="5"/>
  <c r="H96" i="5" s="1"/>
  <c r="G96" i="5"/>
  <c r="F97" i="5"/>
  <c r="H97" i="5" s="1"/>
  <c r="G97" i="5"/>
  <c r="F98" i="5"/>
  <c r="H98" i="5" s="1"/>
  <c r="G98" i="5"/>
  <c r="F99" i="5"/>
  <c r="H99" i="5" s="1"/>
  <c r="G99" i="5"/>
  <c r="F100" i="5"/>
  <c r="H100" i="5" s="1"/>
  <c r="G100" i="5"/>
  <c r="F101" i="5"/>
  <c r="H101" i="5" s="1"/>
  <c r="G101" i="5"/>
  <c r="F102" i="5"/>
  <c r="H102" i="5" s="1"/>
  <c r="G102" i="5"/>
  <c r="F103" i="5"/>
  <c r="H103" i="5" s="1"/>
  <c r="G103" i="5"/>
  <c r="F104" i="5"/>
  <c r="H104" i="5" s="1"/>
  <c r="G104" i="5"/>
  <c r="F105" i="5"/>
  <c r="H105" i="5" s="1"/>
  <c r="G105" i="5"/>
  <c r="F106" i="5"/>
  <c r="H106" i="5" s="1"/>
  <c r="G106" i="5"/>
  <c r="F107" i="5"/>
  <c r="H107" i="5" s="1"/>
  <c r="G107" i="5"/>
  <c r="F108" i="5"/>
  <c r="H108" i="5" s="1"/>
  <c r="G108" i="5"/>
  <c r="F109" i="5"/>
  <c r="H109" i="5" s="1"/>
  <c r="G109" i="5"/>
  <c r="F110" i="5"/>
  <c r="H110" i="5" s="1"/>
  <c r="G110" i="5"/>
  <c r="F111" i="5"/>
  <c r="H111" i="5" s="1"/>
  <c r="G111" i="5"/>
  <c r="F112" i="5"/>
  <c r="H112" i="5" s="1"/>
  <c r="G112" i="5"/>
  <c r="F113" i="5"/>
  <c r="H113" i="5" s="1"/>
  <c r="G113" i="5"/>
  <c r="F114" i="5"/>
  <c r="H114" i="5" s="1"/>
  <c r="G114" i="5"/>
  <c r="F115" i="5"/>
  <c r="H115" i="5" s="1"/>
  <c r="G115" i="5"/>
  <c r="F116" i="5"/>
  <c r="H116" i="5" s="1"/>
  <c r="G116" i="5"/>
  <c r="F117" i="5"/>
  <c r="H117" i="5" s="1"/>
  <c r="G117" i="5"/>
  <c r="F118" i="5"/>
  <c r="H118" i="5" s="1"/>
  <c r="G118" i="5"/>
  <c r="F119" i="5"/>
  <c r="H119" i="5" s="1"/>
  <c r="G119" i="5"/>
  <c r="F120" i="5"/>
  <c r="H120" i="5" s="1"/>
  <c r="G120" i="5"/>
  <c r="F121" i="5"/>
  <c r="H121" i="5" s="1"/>
  <c r="G121" i="5"/>
  <c r="F122" i="5"/>
  <c r="H122" i="5" s="1"/>
  <c r="G122" i="5"/>
  <c r="F123" i="5"/>
  <c r="H123" i="5" s="1"/>
  <c r="G123" i="5"/>
  <c r="F124" i="5"/>
  <c r="H124" i="5" s="1"/>
  <c r="G124" i="5"/>
  <c r="F125" i="5"/>
  <c r="H125" i="5" s="1"/>
  <c r="G125" i="5"/>
  <c r="F126" i="5"/>
  <c r="H126" i="5" s="1"/>
  <c r="G126" i="5"/>
  <c r="F127" i="5"/>
  <c r="H127" i="5" s="1"/>
  <c r="G127" i="5"/>
  <c r="F128" i="5"/>
  <c r="H128" i="5" s="1"/>
  <c r="G128" i="5"/>
  <c r="F129" i="5"/>
  <c r="H129" i="5" s="1"/>
  <c r="G129" i="5"/>
  <c r="F130" i="5"/>
  <c r="H130" i="5" s="1"/>
  <c r="G130" i="5"/>
  <c r="F131" i="5"/>
  <c r="H131" i="5" s="1"/>
  <c r="G131" i="5"/>
  <c r="F132" i="5"/>
  <c r="H132" i="5" s="1"/>
  <c r="G132" i="5"/>
  <c r="F133" i="5"/>
  <c r="H133" i="5" s="1"/>
  <c r="G133" i="5"/>
  <c r="F134" i="5"/>
  <c r="H134" i="5" s="1"/>
  <c r="G134" i="5"/>
  <c r="F135" i="5"/>
  <c r="H135" i="5" s="1"/>
  <c r="G135" i="5"/>
  <c r="F136" i="5"/>
  <c r="H136" i="5" s="1"/>
  <c r="G136" i="5"/>
  <c r="F137" i="5"/>
  <c r="H137" i="5" s="1"/>
  <c r="G137" i="5"/>
  <c r="F138" i="5"/>
  <c r="H138" i="5" s="1"/>
  <c r="G138" i="5"/>
  <c r="F139" i="5"/>
  <c r="H139" i="5" s="1"/>
  <c r="G139" i="5"/>
  <c r="F140" i="5"/>
  <c r="H140" i="5" s="1"/>
  <c r="G140" i="5"/>
  <c r="F141" i="5"/>
  <c r="H141" i="5" s="1"/>
  <c r="G141" i="5"/>
  <c r="F142" i="5"/>
  <c r="H142" i="5" s="1"/>
  <c r="G142" i="5"/>
  <c r="F143" i="5"/>
  <c r="H143" i="5" s="1"/>
  <c r="G143" i="5"/>
  <c r="F144" i="5"/>
  <c r="H144" i="5" s="1"/>
  <c r="G144" i="5"/>
  <c r="F145" i="5"/>
  <c r="H145" i="5" s="1"/>
  <c r="G145" i="5"/>
  <c r="F146" i="5"/>
  <c r="H146" i="5" s="1"/>
  <c r="G146" i="5"/>
  <c r="F147" i="5"/>
  <c r="H147" i="5" s="1"/>
  <c r="G147" i="5"/>
  <c r="F148" i="5"/>
  <c r="H148" i="5" s="1"/>
  <c r="G148" i="5"/>
  <c r="F149" i="5"/>
  <c r="H149" i="5" s="1"/>
  <c r="G149" i="5"/>
  <c r="F150" i="5"/>
  <c r="H150" i="5" s="1"/>
  <c r="G150" i="5"/>
  <c r="F151" i="5"/>
  <c r="H151" i="5" s="1"/>
  <c r="G151" i="5"/>
  <c r="F152" i="5"/>
  <c r="H152" i="5" s="1"/>
  <c r="G152" i="5"/>
  <c r="F153" i="5"/>
  <c r="H153" i="5" s="1"/>
  <c r="G153" i="5"/>
  <c r="F154" i="5"/>
  <c r="H154" i="5" s="1"/>
  <c r="G154" i="5"/>
  <c r="F155" i="5"/>
  <c r="H155" i="5" s="1"/>
  <c r="G155" i="5"/>
  <c r="F156" i="5"/>
  <c r="H156" i="5" s="1"/>
  <c r="G156" i="5"/>
  <c r="F157" i="5"/>
  <c r="H157" i="5" s="1"/>
  <c r="G157" i="5"/>
  <c r="F158" i="5"/>
  <c r="H158" i="5" s="1"/>
  <c r="G158" i="5"/>
  <c r="F159" i="5"/>
  <c r="H159" i="5" s="1"/>
  <c r="G159" i="5"/>
  <c r="F160" i="5"/>
  <c r="H160" i="5" s="1"/>
  <c r="G160" i="5"/>
  <c r="F161" i="5"/>
  <c r="H161" i="5" s="1"/>
  <c r="G161" i="5"/>
  <c r="F162" i="5"/>
  <c r="H162" i="5" s="1"/>
  <c r="G162" i="5"/>
  <c r="F163" i="5"/>
  <c r="H163" i="5" s="1"/>
  <c r="G163" i="5"/>
  <c r="F164" i="5"/>
  <c r="H164" i="5" s="1"/>
  <c r="G164" i="5"/>
  <c r="F165" i="5"/>
  <c r="H165" i="5" s="1"/>
  <c r="G165" i="5"/>
  <c r="F166" i="5"/>
  <c r="H166" i="5" s="1"/>
  <c r="G166" i="5"/>
  <c r="F167" i="5"/>
  <c r="H167" i="5" s="1"/>
  <c r="G167" i="5"/>
  <c r="F168" i="5"/>
  <c r="H168" i="5" s="1"/>
  <c r="G168" i="5"/>
  <c r="F169" i="5"/>
  <c r="H169" i="5" s="1"/>
  <c r="G169" i="5"/>
  <c r="F170" i="5"/>
  <c r="H170" i="5" s="1"/>
  <c r="G170" i="5"/>
  <c r="F171" i="5"/>
  <c r="H171" i="5" s="1"/>
  <c r="G171" i="5"/>
  <c r="F172" i="5"/>
  <c r="H172" i="5" s="1"/>
  <c r="G172" i="5"/>
  <c r="F173" i="5"/>
  <c r="H173" i="5" s="1"/>
  <c r="G173" i="5"/>
  <c r="F174" i="5"/>
  <c r="H174" i="5" s="1"/>
  <c r="G174" i="5"/>
  <c r="F175" i="5"/>
  <c r="H175" i="5" s="1"/>
  <c r="G175" i="5"/>
  <c r="F176" i="5"/>
  <c r="H176" i="5" s="1"/>
  <c r="G176" i="5"/>
  <c r="F177" i="5"/>
  <c r="H177" i="5" s="1"/>
  <c r="G177" i="5"/>
  <c r="F178" i="5"/>
  <c r="H178" i="5" s="1"/>
  <c r="G178" i="5"/>
  <c r="F179" i="5"/>
  <c r="H179" i="5" s="1"/>
  <c r="G179" i="5"/>
  <c r="F180" i="5"/>
  <c r="H180" i="5" s="1"/>
  <c r="G180" i="5"/>
  <c r="F181" i="5"/>
  <c r="H181" i="5" s="1"/>
  <c r="G181" i="5"/>
  <c r="F182" i="5"/>
  <c r="H182" i="5" s="1"/>
  <c r="G182" i="5"/>
  <c r="F183" i="5"/>
  <c r="H183" i="5" s="1"/>
  <c r="G183" i="5"/>
  <c r="F184" i="5"/>
  <c r="H184" i="5" s="1"/>
  <c r="G184" i="5"/>
  <c r="F185" i="5"/>
  <c r="H185" i="5" s="1"/>
  <c r="G185" i="5"/>
  <c r="F186" i="5"/>
  <c r="H186" i="5" s="1"/>
  <c r="G186" i="5"/>
  <c r="F187" i="5"/>
  <c r="H187" i="5" s="1"/>
  <c r="G187" i="5"/>
  <c r="F188" i="5"/>
  <c r="H188" i="5" s="1"/>
  <c r="G188" i="5"/>
  <c r="F189" i="5"/>
  <c r="H189" i="5" s="1"/>
  <c r="G189" i="5"/>
  <c r="F190" i="5"/>
  <c r="H190" i="5" s="1"/>
  <c r="G190" i="5"/>
  <c r="F191" i="5"/>
  <c r="H191" i="5" s="1"/>
  <c r="G191" i="5"/>
  <c r="F192" i="5"/>
  <c r="H192" i="5" s="1"/>
  <c r="G192" i="5"/>
  <c r="F193" i="5"/>
  <c r="H193" i="5" s="1"/>
  <c r="G193" i="5"/>
  <c r="F194" i="5"/>
  <c r="H194" i="5" s="1"/>
  <c r="G194" i="5"/>
  <c r="F195" i="5"/>
  <c r="H195" i="5" s="1"/>
  <c r="G195" i="5"/>
  <c r="F196" i="5"/>
  <c r="H196" i="5" s="1"/>
  <c r="G196" i="5"/>
  <c r="F197" i="5"/>
  <c r="H197" i="5" s="1"/>
  <c r="G197" i="5"/>
  <c r="F198" i="5"/>
  <c r="H198" i="5" s="1"/>
  <c r="G198" i="5"/>
  <c r="F199" i="5"/>
  <c r="H199" i="5" s="1"/>
  <c r="G199" i="5"/>
  <c r="F200" i="5"/>
  <c r="H200" i="5" s="1"/>
  <c r="G200" i="5"/>
  <c r="F201" i="5"/>
  <c r="H201" i="5" s="1"/>
  <c r="G201" i="5"/>
  <c r="F202" i="5"/>
  <c r="H202" i="5" s="1"/>
  <c r="G202" i="5"/>
  <c r="F203" i="5"/>
  <c r="H203" i="5" s="1"/>
  <c r="G203" i="5"/>
  <c r="F204" i="5"/>
  <c r="H204" i="5" s="1"/>
  <c r="G204" i="5"/>
  <c r="F205" i="5"/>
  <c r="H205" i="5" s="1"/>
  <c r="G205" i="5"/>
  <c r="F206" i="5"/>
  <c r="H206" i="5" s="1"/>
  <c r="G206" i="5"/>
  <c r="F207" i="5"/>
  <c r="H207" i="5" s="1"/>
  <c r="G207" i="5"/>
  <c r="F208" i="5"/>
  <c r="H208" i="5" s="1"/>
  <c r="G208" i="5"/>
  <c r="F209" i="5"/>
  <c r="H209" i="5" s="1"/>
  <c r="G209" i="5"/>
  <c r="F210" i="5"/>
  <c r="H210" i="5" s="1"/>
  <c r="G210" i="5"/>
  <c r="F211" i="5"/>
  <c r="H211" i="5" s="1"/>
  <c r="G211" i="5"/>
  <c r="F212" i="5"/>
  <c r="H212" i="5" s="1"/>
  <c r="G212" i="5"/>
  <c r="F213" i="5"/>
  <c r="H213" i="5" s="1"/>
  <c r="G213" i="5"/>
  <c r="F214" i="5"/>
  <c r="H214" i="5" s="1"/>
  <c r="G214" i="5"/>
  <c r="F215" i="5"/>
  <c r="H215" i="5" s="1"/>
  <c r="G215" i="5"/>
  <c r="F216" i="5"/>
  <c r="H216" i="5" s="1"/>
  <c r="G216" i="5"/>
  <c r="F217" i="5"/>
  <c r="H217" i="5" s="1"/>
  <c r="G217" i="5"/>
  <c r="F218" i="5"/>
  <c r="H218" i="5" s="1"/>
  <c r="G218" i="5"/>
  <c r="F219" i="5"/>
  <c r="H219" i="5" s="1"/>
  <c r="G219" i="5"/>
  <c r="F220" i="5"/>
  <c r="H220" i="5" s="1"/>
  <c r="G220" i="5"/>
  <c r="F221" i="5"/>
  <c r="H221" i="5" s="1"/>
  <c r="G221" i="5"/>
  <c r="F222" i="5"/>
  <c r="H222" i="5" s="1"/>
  <c r="G222" i="5"/>
  <c r="F223" i="5"/>
  <c r="H223" i="5" s="1"/>
  <c r="G223" i="5"/>
  <c r="F224" i="5"/>
  <c r="H224" i="5" s="1"/>
  <c r="G224" i="5"/>
  <c r="F225" i="5"/>
  <c r="H225" i="5" s="1"/>
  <c r="G225" i="5"/>
  <c r="F226" i="5"/>
  <c r="H226" i="5" s="1"/>
  <c r="G226" i="5"/>
  <c r="F227" i="5"/>
  <c r="H227" i="5" s="1"/>
  <c r="G227" i="5"/>
  <c r="F228" i="5"/>
  <c r="H228" i="5" s="1"/>
  <c r="G228" i="5"/>
  <c r="F229" i="5"/>
  <c r="H229" i="5" s="1"/>
  <c r="G229" i="5"/>
  <c r="F230" i="5"/>
  <c r="H230" i="5" s="1"/>
  <c r="G230" i="5"/>
  <c r="F231" i="5"/>
  <c r="H231" i="5" s="1"/>
  <c r="G231" i="5"/>
  <c r="F232" i="5"/>
  <c r="H232" i="5" s="1"/>
  <c r="G232" i="5"/>
  <c r="F233" i="5"/>
  <c r="H233" i="5" s="1"/>
  <c r="G233" i="5"/>
  <c r="F234" i="5"/>
  <c r="H234" i="5" s="1"/>
  <c r="G234" i="5"/>
  <c r="F235" i="5"/>
  <c r="H235" i="5" s="1"/>
  <c r="G235" i="5"/>
  <c r="F236" i="5"/>
  <c r="H236" i="5" s="1"/>
  <c r="G236" i="5"/>
  <c r="F237" i="5"/>
  <c r="H237" i="5" s="1"/>
  <c r="G237" i="5"/>
  <c r="F238" i="5"/>
  <c r="H238" i="5" s="1"/>
  <c r="G238" i="5"/>
  <c r="F239" i="5"/>
  <c r="H239" i="5" s="1"/>
  <c r="G239" i="5"/>
  <c r="F240" i="5"/>
  <c r="H240" i="5" s="1"/>
  <c r="G240" i="5"/>
  <c r="F241" i="5"/>
  <c r="H241" i="5" s="1"/>
  <c r="G241" i="5"/>
  <c r="F242" i="5"/>
  <c r="H242" i="5" s="1"/>
  <c r="G242" i="5"/>
  <c r="F243" i="5"/>
  <c r="H243" i="5" s="1"/>
  <c r="G243" i="5"/>
  <c r="F244" i="5"/>
  <c r="H244" i="5" s="1"/>
  <c r="G244" i="5"/>
  <c r="F245" i="5"/>
  <c r="H245" i="5" s="1"/>
  <c r="G245" i="5"/>
  <c r="F246" i="5"/>
  <c r="H246" i="5" s="1"/>
  <c r="G246" i="5"/>
  <c r="F247" i="5"/>
  <c r="H247" i="5" s="1"/>
  <c r="G247" i="5"/>
  <c r="F248" i="5"/>
  <c r="H248" i="5" s="1"/>
  <c r="G248" i="5"/>
  <c r="F249" i="5"/>
  <c r="H249" i="5" s="1"/>
  <c r="G249" i="5"/>
  <c r="F250" i="5"/>
  <c r="H250" i="5" s="1"/>
  <c r="G250" i="5"/>
  <c r="F251" i="5"/>
  <c r="H251" i="5" s="1"/>
  <c r="G251" i="5"/>
  <c r="F252" i="5"/>
  <c r="H252" i="5" s="1"/>
  <c r="G252" i="5"/>
  <c r="F253" i="5"/>
  <c r="H253" i="5" s="1"/>
  <c r="G253" i="5"/>
  <c r="F254" i="5"/>
  <c r="H254" i="5" s="1"/>
  <c r="G254" i="5"/>
  <c r="F255" i="5"/>
  <c r="H255" i="5" s="1"/>
  <c r="G255" i="5"/>
  <c r="F256" i="5"/>
  <c r="H256" i="5" s="1"/>
  <c r="G256" i="5"/>
  <c r="F257" i="5"/>
  <c r="H257" i="5" s="1"/>
  <c r="G257" i="5"/>
  <c r="F258" i="5"/>
  <c r="H258" i="5" s="1"/>
  <c r="G258" i="5"/>
  <c r="F259" i="5"/>
  <c r="H259" i="5" s="1"/>
  <c r="G259" i="5"/>
  <c r="F260" i="5"/>
  <c r="H260" i="5" s="1"/>
  <c r="G260" i="5"/>
  <c r="F261" i="5"/>
  <c r="H261" i="5" s="1"/>
  <c r="G261" i="5"/>
  <c r="F262" i="5"/>
  <c r="H262" i="5" s="1"/>
  <c r="G262" i="5"/>
  <c r="F263" i="5"/>
  <c r="H263" i="5" s="1"/>
  <c r="G263" i="5"/>
  <c r="F264" i="5"/>
  <c r="H264" i="5" s="1"/>
  <c r="G264" i="5"/>
  <c r="F265" i="5"/>
  <c r="H265" i="5" s="1"/>
  <c r="G265" i="5"/>
  <c r="F266" i="5"/>
  <c r="H266" i="5" s="1"/>
  <c r="G266" i="5"/>
  <c r="F267" i="5"/>
  <c r="H267" i="5" s="1"/>
  <c r="G267" i="5"/>
  <c r="F268" i="5"/>
  <c r="H268" i="5" s="1"/>
  <c r="G268" i="5"/>
  <c r="F269" i="5"/>
  <c r="H269" i="5" s="1"/>
  <c r="G269" i="5"/>
  <c r="F270" i="5"/>
  <c r="H270" i="5" s="1"/>
  <c r="G270" i="5"/>
  <c r="F271" i="5"/>
  <c r="H271" i="5" s="1"/>
  <c r="G271" i="5"/>
  <c r="F272" i="5"/>
  <c r="H272" i="5" s="1"/>
  <c r="G272" i="5"/>
  <c r="F273" i="5"/>
  <c r="H273" i="5" s="1"/>
  <c r="G273" i="5"/>
  <c r="F274" i="5"/>
  <c r="H274" i="5" s="1"/>
  <c r="G274" i="5"/>
  <c r="F275" i="5"/>
  <c r="H275" i="5" s="1"/>
  <c r="G275" i="5"/>
  <c r="F276" i="5"/>
  <c r="H276" i="5" s="1"/>
  <c r="G276" i="5"/>
  <c r="F277" i="5"/>
  <c r="H277" i="5" s="1"/>
  <c r="G277" i="5"/>
  <c r="F278" i="5"/>
  <c r="H278" i="5" s="1"/>
  <c r="G278" i="5"/>
  <c r="F279" i="5"/>
  <c r="H279" i="5" s="1"/>
  <c r="G279" i="5"/>
  <c r="F280" i="5"/>
  <c r="H280" i="5" s="1"/>
  <c r="G280" i="5"/>
  <c r="F281" i="5"/>
  <c r="H281" i="5" s="1"/>
  <c r="G281" i="5"/>
  <c r="F282" i="5"/>
  <c r="H282" i="5" s="1"/>
  <c r="G282" i="5"/>
  <c r="F283" i="5"/>
  <c r="H283" i="5" s="1"/>
  <c r="G283" i="5"/>
  <c r="F284" i="5"/>
  <c r="H284" i="5" s="1"/>
  <c r="G284" i="5"/>
  <c r="F285" i="5"/>
  <c r="H285" i="5" s="1"/>
  <c r="G285" i="5"/>
  <c r="F286" i="5"/>
  <c r="H286" i="5" s="1"/>
  <c r="G286" i="5"/>
  <c r="F287" i="5"/>
  <c r="H287" i="5" s="1"/>
  <c r="G287" i="5"/>
  <c r="F288" i="5"/>
  <c r="H288" i="5" s="1"/>
  <c r="G288" i="5"/>
  <c r="F289" i="5"/>
  <c r="H289" i="5" s="1"/>
  <c r="G289" i="5"/>
  <c r="F290" i="5"/>
  <c r="H290" i="5" s="1"/>
  <c r="G290" i="5"/>
  <c r="F291" i="5"/>
  <c r="H291" i="5" s="1"/>
  <c r="G291" i="5"/>
  <c r="F292" i="5"/>
  <c r="H292" i="5" s="1"/>
  <c r="G292" i="5"/>
  <c r="F293" i="5"/>
  <c r="H293" i="5" s="1"/>
  <c r="G293" i="5"/>
  <c r="F294" i="5"/>
  <c r="H294" i="5" s="1"/>
  <c r="G294" i="5"/>
  <c r="F295" i="5"/>
  <c r="H295" i="5" s="1"/>
  <c r="G295" i="5"/>
  <c r="F296" i="5"/>
  <c r="H296" i="5" s="1"/>
  <c r="G296" i="5"/>
  <c r="F297" i="5"/>
  <c r="H297" i="5" s="1"/>
  <c r="G297" i="5"/>
  <c r="F298" i="5"/>
  <c r="H298" i="5" s="1"/>
  <c r="G298" i="5"/>
  <c r="F299" i="5"/>
  <c r="H299" i="5" s="1"/>
  <c r="G299" i="5"/>
  <c r="F300" i="5"/>
  <c r="H300" i="5" s="1"/>
  <c r="G300" i="5"/>
  <c r="F301" i="5"/>
  <c r="H301" i="5" s="1"/>
  <c r="G301" i="5"/>
  <c r="F302" i="5"/>
  <c r="H302" i="5" s="1"/>
  <c r="G302" i="5"/>
  <c r="F303" i="5"/>
  <c r="H303" i="5" s="1"/>
  <c r="G303" i="5"/>
  <c r="F304" i="5"/>
  <c r="H304" i="5" s="1"/>
  <c r="G304" i="5"/>
  <c r="F305" i="5"/>
  <c r="H305" i="5" s="1"/>
  <c r="G305" i="5"/>
  <c r="F306" i="5"/>
  <c r="H306" i="5" s="1"/>
  <c r="G306" i="5"/>
  <c r="F307" i="5"/>
  <c r="H307" i="5" s="1"/>
  <c r="G307" i="5"/>
  <c r="F308" i="5"/>
  <c r="H308" i="5" s="1"/>
  <c r="G308" i="5"/>
  <c r="F309" i="5"/>
  <c r="H309" i="5" s="1"/>
  <c r="G309" i="5"/>
  <c r="F310" i="5"/>
  <c r="H310" i="5" s="1"/>
  <c r="G310" i="5"/>
  <c r="F311" i="5"/>
  <c r="H311" i="5" s="1"/>
  <c r="G311" i="5"/>
  <c r="F312" i="5"/>
  <c r="H312" i="5" s="1"/>
  <c r="G312" i="5"/>
  <c r="F313" i="5"/>
  <c r="H313" i="5" s="1"/>
  <c r="G313" i="5"/>
  <c r="F314" i="5"/>
  <c r="H314" i="5" s="1"/>
  <c r="G314" i="5"/>
  <c r="F315" i="5"/>
  <c r="H315" i="5" s="1"/>
  <c r="G315" i="5"/>
  <c r="F316" i="5"/>
  <c r="H316" i="5" s="1"/>
  <c r="G316" i="5"/>
  <c r="F317" i="5"/>
  <c r="H317" i="5" s="1"/>
  <c r="G317" i="5"/>
  <c r="F318" i="5"/>
  <c r="H318" i="5" s="1"/>
  <c r="G318" i="5"/>
  <c r="F319" i="5"/>
  <c r="H319" i="5" s="1"/>
  <c r="G319" i="5"/>
  <c r="F320" i="5"/>
  <c r="H320" i="5" s="1"/>
  <c r="G320" i="5"/>
  <c r="F321" i="5"/>
  <c r="H321" i="5" s="1"/>
  <c r="G321" i="5"/>
  <c r="F322" i="5"/>
  <c r="H322" i="5" s="1"/>
  <c r="G322" i="5"/>
  <c r="F323" i="5"/>
  <c r="H323" i="5" s="1"/>
  <c r="G323" i="5"/>
  <c r="F324" i="5"/>
  <c r="H324" i="5" s="1"/>
  <c r="G324" i="5"/>
  <c r="F325" i="5"/>
  <c r="H325" i="5" s="1"/>
  <c r="G325" i="5"/>
  <c r="F326" i="5"/>
  <c r="H326" i="5" s="1"/>
  <c r="G326" i="5"/>
  <c r="F327" i="5"/>
  <c r="H327" i="5" s="1"/>
  <c r="G327" i="5"/>
  <c r="F328" i="5"/>
  <c r="H328" i="5" s="1"/>
  <c r="G328" i="5"/>
  <c r="F329" i="5"/>
  <c r="H329" i="5" s="1"/>
  <c r="G329" i="5"/>
  <c r="F330" i="5"/>
  <c r="H330" i="5" s="1"/>
  <c r="G330" i="5"/>
  <c r="F331" i="5"/>
  <c r="H331" i="5" s="1"/>
  <c r="G331" i="5"/>
  <c r="F332" i="5"/>
  <c r="H332" i="5" s="1"/>
  <c r="G332" i="5"/>
  <c r="F333" i="5"/>
  <c r="H333" i="5" s="1"/>
  <c r="G333" i="5"/>
  <c r="F334" i="5"/>
  <c r="H334" i="5" s="1"/>
  <c r="G334" i="5"/>
  <c r="F335" i="5"/>
  <c r="H335" i="5" s="1"/>
  <c r="G335" i="5"/>
  <c r="F336" i="5"/>
  <c r="H336" i="5" s="1"/>
  <c r="G336" i="5"/>
  <c r="F337" i="5"/>
  <c r="H337" i="5" s="1"/>
  <c r="G337" i="5"/>
  <c r="F338" i="5"/>
  <c r="H338" i="5" s="1"/>
  <c r="G338" i="5"/>
  <c r="F339" i="5"/>
  <c r="H339" i="5" s="1"/>
  <c r="G339" i="5"/>
  <c r="F340" i="5"/>
  <c r="H340" i="5" s="1"/>
  <c r="G340" i="5"/>
  <c r="F341" i="5"/>
  <c r="H341" i="5" s="1"/>
  <c r="G341" i="5"/>
  <c r="F342" i="5"/>
  <c r="H342" i="5" s="1"/>
  <c r="G342" i="5"/>
  <c r="F343" i="5"/>
  <c r="H343" i="5" s="1"/>
  <c r="G343" i="5"/>
  <c r="F344" i="5"/>
  <c r="H344" i="5" s="1"/>
  <c r="G344" i="5"/>
  <c r="F345" i="5"/>
  <c r="H345" i="5" s="1"/>
  <c r="G345" i="5"/>
  <c r="F346" i="5"/>
  <c r="H346" i="5" s="1"/>
  <c r="G346" i="5"/>
  <c r="F347" i="5"/>
  <c r="H347" i="5" s="1"/>
  <c r="G347" i="5"/>
  <c r="F348" i="5"/>
  <c r="H348" i="5" s="1"/>
  <c r="G348" i="5"/>
  <c r="F349" i="5"/>
  <c r="H349" i="5" s="1"/>
  <c r="G349" i="5"/>
  <c r="F350" i="5"/>
  <c r="H350" i="5" s="1"/>
  <c r="G350" i="5"/>
  <c r="F351" i="5"/>
  <c r="H351" i="5" s="1"/>
  <c r="G351" i="5"/>
  <c r="F352" i="5"/>
  <c r="H352" i="5" s="1"/>
  <c r="G352" i="5"/>
  <c r="F353" i="5"/>
  <c r="H353" i="5" s="1"/>
  <c r="G353" i="5"/>
  <c r="F354" i="5"/>
  <c r="H354" i="5" s="1"/>
  <c r="G354" i="5"/>
  <c r="F355" i="5"/>
  <c r="H355" i="5" s="1"/>
  <c r="G355" i="5"/>
  <c r="F356" i="5"/>
  <c r="H356" i="5" s="1"/>
  <c r="G356" i="5"/>
  <c r="F357" i="5"/>
  <c r="H357" i="5" s="1"/>
  <c r="G357" i="5"/>
  <c r="F358" i="5"/>
  <c r="H358" i="5" s="1"/>
  <c r="G358" i="5"/>
  <c r="F359" i="5"/>
  <c r="H359" i="5" s="1"/>
  <c r="G359" i="5"/>
  <c r="F360" i="5"/>
  <c r="H360" i="5" s="1"/>
  <c r="G360" i="5"/>
  <c r="F361" i="5"/>
  <c r="H361" i="5" s="1"/>
  <c r="G361" i="5"/>
  <c r="F362" i="5"/>
  <c r="H362" i="5" s="1"/>
  <c r="G362" i="5"/>
  <c r="F363" i="5"/>
  <c r="H363" i="5" s="1"/>
  <c r="G363" i="5"/>
  <c r="F364" i="5"/>
  <c r="H364" i="5" s="1"/>
  <c r="G364" i="5"/>
  <c r="F365" i="5"/>
  <c r="H365" i="5" s="1"/>
  <c r="G365" i="5"/>
  <c r="F366" i="5"/>
  <c r="H366" i="5" s="1"/>
  <c r="G366" i="5"/>
  <c r="F367" i="5"/>
  <c r="H367" i="5" s="1"/>
  <c r="G367" i="5"/>
  <c r="F368" i="5"/>
  <c r="H368" i="5" s="1"/>
  <c r="G368" i="5"/>
  <c r="F369" i="5"/>
  <c r="H369" i="5" s="1"/>
  <c r="G369" i="5"/>
  <c r="F370" i="5"/>
  <c r="H370" i="5" s="1"/>
  <c r="G370" i="5"/>
  <c r="F371" i="5"/>
  <c r="H371" i="5" s="1"/>
  <c r="G371" i="5"/>
  <c r="F372" i="5"/>
  <c r="H372" i="5" s="1"/>
  <c r="G372" i="5"/>
  <c r="F373" i="5"/>
  <c r="H373" i="5" s="1"/>
  <c r="G373" i="5"/>
  <c r="F374" i="5"/>
  <c r="H374" i="5" s="1"/>
  <c r="G374" i="5"/>
  <c r="F375" i="5"/>
  <c r="H375" i="5" s="1"/>
  <c r="G375" i="5"/>
  <c r="F376" i="5"/>
  <c r="H376" i="5" s="1"/>
  <c r="G376" i="5"/>
  <c r="F377" i="5"/>
  <c r="H377" i="5" s="1"/>
  <c r="G377" i="5"/>
  <c r="F378" i="5"/>
  <c r="H378" i="5" s="1"/>
  <c r="G378" i="5"/>
  <c r="F379" i="5"/>
  <c r="H379" i="5" s="1"/>
  <c r="G379" i="5"/>
  <c r="F380" i="5"/>
  <c r="H380" i="5" s="1"/>
  <c r="G380" i="5"/>
  <c r="F381" i="5"/>
  <c r="H381" i="5" s="1"/>
  <c r="G381" i="5"/>
  <c r="F382" i="5"/>
  <c r="H382" i="5" s="1"/>
  <c r="G382" i="5"/>
  <c r="F383" i="5"/>
  <c r="H383" i="5" s="1"/>
  <c r="G383" i="5"/>
  <c r="F384" i="5"/>
  <c r="H384" i="5" s="1"/>
  <c r="G384" i="5"/>
  <c r="F385" i="5"/>
  <c r="H385" i="5" s="1"/>
  <c r="G385" i="5"/>
  <c r="F386" i="5"/>
  <c r="H386" i="5" s="1"/>
  <c r="G386" i="5"/>
  <c r="F387" i="5"/>
  <c r="H387" i="5" s="1"/>
  <c r="G387" i="5"/>
  <c r="F388" i="5"/>
  <c r="H388" i="5" s="1"/>
  <c r="G388" i="5"/>
  <c r="F389" i="5"/>
  <c r="H389" i="5" s="1"/>
  <c r="G389" i="5"/>
  <c r="F390" i="5"/>
  <c r="H390" i="5" s="1"/>
  <c r="G390" i="5"/>
  <c r="F391" i="5"/>
  <c r="H391" i="5" s="1"/>
  <c r="G391" i="5"/>
  <c r="F392" i="5"/>
  <c r="H392" i="5" s="1"/>
  <c r="G392" i="5"/>
  <c r="F393" i="5"/>
  <c r="H393" i="5" s="1"/>
  <c r="G393" i="5"/>
  <c r="F394" i="5"/>
  <c r="H394" i="5" s="1"/>
  <c r="G394" i="5"/>
  <c r="F395" i="5"/>
  <c r="H395" i="5" s="1"/>
  <c r="G395" i="5"/>
  <c r="F396" i="5"/>
  <c r="H396" i="5" s="1"/>
  <c r="G396" i="5"/>
  <c r="F397" i="5"/>
  <c r="H397" i="5" s="1"/>
  <c r="G397" i="5"/>
  <c r="F398" i="5"/>
  <c r="H398" i="5" s="1"/>
  <c r="G398" i="5"/>
  <c r="F399" i="5"/>
  <c r="H399" i="5" s="1"/>
  <c r="G399" i="5"/>
  <c r="F400" i="5"/>
  <c r="H400" i="5" s="1"/>
  <c r="G400" i="5"/>
  <c r="F401" i="5"/>
  <c r="H401" i="5" s="1"/>
  <c r="G401" i="5"/>
  <c r="F402" i="5"/>
  <c r="H402" i="5" s="1"/>
  <c r="G402" i="5"/>
  <c r="F403" i="5"/>
  <c r="H403" i="5" s="1"/>
  <c r="G403" i="5"/>
  <c r="F404" i="5"/>
  <c r="H404" i="5" s="1"/>
  <c r="G404" i="5"/>
  <c r="F405" i="5"/>
  <c r="H405" i="5" s="1"/>
  <c r="G405" i="5"/>
  <c r="F406" i="5"/>
  <c r="H406" i="5" s="1"/>
  <c r="G406" i="5"/>
  <c r="F407" i="5"/>
  <c r="H407" i="5" s="1"/>
  <c r="G407" i="5"/>
  <c r="F408" i="5"/>
  <c r="H408" i="5" s="1"/>
  <c r="G408" i="5"/>
  <c r="F409" i="5"/>
  <c r="H409" i="5" s="1"/>
  <c r="G409" i="5"/>
  <c r="F410" i="5"/>
  <c r="H410" i="5" s="1"/>
  <c r="G410" i="5"/>
  <c r="F411" i="5"/>
  <c r="H411" i="5" s="1"/>
  <c r="G411" i="5"/>
  <c r="F412" i="5"/>
  <c r="H412" i="5" s="1"/>
  <c r="G412" i="5"/>
  <c r="F263" i="4"/>
  <c r="H263" i="4" s="1"/>
  <c r="G263" i="4"/>
  <c r="F244" i="4"/>
  <c r="H244" i="4" s="1"/>
  <c r="G244" i="4"/>
  <c r="F245" i="4"/>
  <c r="H245" i="4" s="1"/>
  <c r="G245" i="4"/>
  <c r="F246" i="4"/>
  <c r="H246" i="4" s="1"/>
  <c r="G246" i="4"/>
  <c r="F247" i="4"/>
  <c r="H247" i="4" s="1"/>
  <c r="G247" i="4"/>
  <c r="F248" i="4"/>
  <c r="H248" i="4" s="1"/>
  <c r="G248" i="4"/>
  <c r="F249" i="4"/>
  <c r="H249" i="4" s="1"/>
  <c r="G249" i="4"/>
  <c r="F250" i="4"/>
  <c r="H250" i="4" s="1"/>
  <c r="G250" i="4"/>
  <c r="F251" i="4"/>
  <c r="H251" i="4" s="1"/>
  <c r="G251" i="4"/>
  <c r="F252" i="4"/>
  <c r="H252" i="4" s="1"/>
  <c r="G252" i="4"/>
  <c r="F253" i="4"/>
  <c r="H253" i="4" s="1"/>
  <c r="G253" i="4"/>
  <c r="F254" i="4"/>
  <c r="H254" i="4" s="1"/>
  <c r="G254" i="4"/>
  <c r="F255" i="4"/>
  <c r="H255" i="4" s="1"/>
  <c r="G255" i="4"/>
  <c r="F256" i="4"/>
  <c r="H256" i="4" s="1"/>
  <c r="G256" i="4"/>
  <c r="F257" i="4"/>
  <c r="H257" i="4" s="1"/>
  <c r="G257" i="4"/>
  <c r="F258" i="4"/>
  <c r="H258" i="4" s="1"/>
  <c r="G258" i="4"/>
  <c r="F259" i="4"/>
  <c r="H259" i="4" s="1"/>
  <c r="G259" i="4"/>
  <c r="F260" i="4"/>
  <c r="H260" i="4" s="1"/>
  <c r="G260" i="4"/>
  <c r="F261" i="4"/>
  <c r="H261" i="4" s="1"/>
  <c r="G261" i="4"/>
  <c r="F262" i="4"/>
  <c r="H262" i="4" s="1"/>
  <c r="G262" i="4"/>
  <c r="F212" i="4"/>
  <c r="H212" i="4" s="1"/>
  <c r="G212" i="4"/>
  <c r="F213" i="4"/>
  <c r="H213" i="4" s="1"/>
  <c r="G213" i="4"/>
  <c r="F214" i="4"/>
  <c r="H214" i="4" s="1"/>
  <c r="G214" i="4"/>
  <c r="F215" i="4"/>
  <c r="H215" i="4" s="1"/>
  <c r="G215" i="4"/>
  <c r="F216" i="4"/>
  <c r="H216" i="4" s="1"/>
  <c r="G216" i="4"/>
  <c r="F217" i="4"/>
  <c r="H217" i="4" s="1"/>
  <c r="G217" i="4"/>
  <c r="F218" i="4"/>
  <c r="H218" i="4" s="1"/>
  <c r="G218" i="4"/>
  <c r="F219" i="4"/>
  <c r="H219" i="4" s="1"/>
  <c r="G219" i="4"/>
  <c r="F220" i="4"/>
  <c r="H220" i="4" s="1"/>
  <c r="G220" i="4"/>
  <c r="F221" i="4"/>
  <c r="H221" i="4" s="1"/>
  <c r="G221" i="4"/>
  <c r="F222" i="4"/>
  <c r="H222" i="4" s="1"/>
  <c r="G222" i="4"/>
  <c r="F223" i="4"/>
  <c r="H223" i="4" s="1"/>
  <c r="G223" i="4"/>
  <c r="F224" i="4"/>
  <c r="H224" i="4" s="1"/>
  <c r="G224" i="4"/>
  <c r="F225" i="4"/>
  <c r="H225" i="4" s="1"/>
  <c r="G225" i="4"/>
  <c r="F226" i="4"/>
  <c r="H226" i="4" s="1"/>
  <c r="G226" i="4"/>
  <c r="F227" i="4"/>
  <c r="H227" i="4" s="1"/>
  <c r="G227" i="4"/>
  <c r="F228" i="4"/>
  <c r="H228" i="4" s="1"/>
  <c r="G228" i="4"/>
  <c r="F229" i="4"/>
  <c r="H229" i="4" s="1"/>
  <c r="G229" i="4"/>
  <c r="F230" i="4"/>
  <c r="H230" i="4" s="1"/>
  <c r="G230" i="4"/>
  <c r="F231" i="4"/>
  <c r="H231" i="4" s="1"/>
  <c r="G231" i="4"/>
  <c r="F232" i="4"/>
  <c r="H232" i="4" s="1"/>
  <c r="G232" i="4"/>
  <c r="F233" i="4"/>
  <c r="H233" i="4" s="1"/>
  <c r="G233" i="4"/>
  <c r="F234" i="4"/>
  <c r="H234" i="4" s="1"/>
  <c r="G234" i="4"/>
  <c r="F235" i="4"/>
  <c r="H235" i="4" s="1"/>
  <c r="G235" i="4"/>
  <c r="F236" i="4"/>
  <c r="H236" i="4" s="1"/>
  <c r="G236" i="4"/>
  <c r="F237" i="4"/>
  <c r="H237" i="4" s="1"/>
  <c r="G237" i="4"/>
  <c r="F238" i="4"/>
  <c r="H238" i="4" s="1"/>
  <c r="G238" i="4"/>
  <c r="F239" i="4"/>
  <c r="H239" i="4" s="1"/>
  <c r="G239" i="4"/>
  <c r="F240" i="4"/>
  <c r="H240" i="4" s="1"/>
  <c r="G240" i="4"/>
  <c r="F241" i="4"/>
  <c r="H241" i="4" s="1"/>
  <c r="G241" i="4"/>
  <c r="F242" i="4"/>
  <c r="H242" i="4" s="1"/>
  <c r="G242" i="4"/>
  <c r="F243" i="4"/>
  <c r="H243" i="4" s="1"/>
  <c r="G243" i="4"/>
  <c r="F198" i="4"/>
  <c r="H198" i="4" s="1"/>
  <c r="G198" i="4"/>
  <c r="F199" i="4"/>
  <c r="H199" i="4" s="1"/>
  <c r="G199" i="4"/>
  <c r="F200" i="4"/>
  <c r="H200" i="4" s="1"/>
  <c r="G200" i="4"/>
  <c r="F201" i="4"/>
  <c r="H201" i="4" s="1"/>
  <c r="G201" i="4"/>
  <c r="F202" i="4"/>
  <c r="H202" i="4" s="1"/>
  <c r="G202" i="4"/>
  <c r="F203" i="4"/>
  <c r="H203" i="4" s="1"/>
  <c r="G203" i="4"/>
  <c r="F204" i="4"/>
  <c r="H204" i="4" s="1"/>
  <c r="G204" i="4"/>
  <c r="F205" i="4"/>
  <c r="H205" i="4" s="1"/>
  <c r="G205" i="4"/>
  <c r="F206" i="4"/>
  <c r="H206" i="4" s="1"/>
  <c r="G206" i="4"/>
  <c r="F207" i="4"/>
  <c r="H207" i="4" s="1"/>
  <c r="G207" i="4"/>
  <c r="F208" i="4"/>
  <c r="H208" i="4" s="1"/>
  <c r="G208" i="4"/>
  <c r="F209" i="4"/>
  <c r="H209" i="4" s="1"/>
  <c r="G209" i="4"/>
  <c r="F210" i="4"/>
  <c r="H210" i="4" s="1"/>
  <c r="G210" i="4"/>
  <c r="F211" i="4"/>
  <c r="H211" i="4" s="1"/>
  <c r="G211" i="4"/>
  <c r="F140" i="4"/>
  <c r="H140" i="4" s="1"/>
  <c r="G140" i="4"/>
  <c r="F141" i="4"/>
  <c r="H141" i="4" s="1"/>
  <c r="G141" i="4"/>
  <c r="F142" i="4"/>
  <c r="H142" i="4" s="1"/>
  <c r="G142" i="4"/>
  <c r="F143" i="4"/>
  <c r="H143" i="4" s="1"/>
  <c r="G143" i="4"/>
  <c r="F144" i="4"/>
  <c r="H144" i="4" s="1"/>
  <c r="G144" i="4"/>
  <c r="F145" i="4"/>
  <c r="H145" i="4" s="1"/>
  <c r="G145" i="4"/>
  <c r="F146" i="4"/>
  <c r="H146" i="4" s="1"/>
  <c r="G146" i="4"/>
  <c r="F147" i="4"/>
  <c r="H147" i="4" s="1"/>
  <c r="G147" i="4"/>
  <c r="F148" i="4"/>
  <c r="H148" i="4" s="1"/>
  <c r="G148" i="4"/>
  <c r="F149" i="4"/>
  <c r="H149" i="4" s="1"/>
  <c r="G149" i="4"/>
  <c r="F150" i="4"/>
  <c r="H150" i="4" s="1"/>
  <c r="G150" i="4"/>
  <c r="F151" i="4"/>
  <c r="H151" i="4" s="1"/>
  <c r="G151" i="4"/>
  <c r="F152" i="4"/>
  <c r="H152" i="4" s="1"/>
  <c r="G152" i="4"/>
  <c r="F153" i="4"/>
  <c r="H153" i="4" s="1"/>
  <c r="G153" i="4"/>
  <c r="F154" i="4"/>
  <c r="H154" i="4" s="1"/>
  <c r="G154" i="4"/>
  <c r="F155" i="4"/>
  <c r="H155" i="4" s="1"/>
  <c r="G155" i="4"/>
  <c r="F156" i="4"/>
  <c r="H156" i="4" s="1"/>
  <c r="G156" i="4"/>
  <c r="F157" i="4"/>
  <c r="H157" i="4" s="1"/>
  <c r="G157" i="4"/>
  <c r="F158" i="4"/>
  <c r="H158" i="4" s="1"/>
  <c r="G158" i="4"/>
  <c r="F159" i="4"/>
  <c r="H159" i="4" s="1"/>
  <c r="G159" i="4"/>
  <c r="F160" i="4"/>
  <c r="H160" i="4" s="1"/>
  <c r="G160" i="4"/>
  <c r="F161" i="4"/>
  <c r="H161" i="4" s="1"/>
  <c r="G161" i="4"/>
  <c r="F162" i="4"/>
  <c r="H162" i="4" s="1"/>
  <c r="G162" i="4"/>
  <c r="F163" i="4"/>
  <c r="H163" i="4" s="1"/>
  <c r="G163" i="4"/>
  <c r="F164" i="4"/>
  <c r="H164" i="4" s="1"/>
  <c r="G164" i="4"/>
  <c r="F165" i="4"/>
  <c r="H165" i="4" s="1"/>
  <c r="G165" i="4"/>
  <c r="F166" i="4"/>
  <c r="H166" i="4" s="1"/>
  <c r="G166" i="4"/>
  <c r="F167" i="4"/>
  <c r="H167" i="4" s="1"/>
  <c r="G167" i="4"/>
  <c r="F168" i="4"/>
  <c r="H168" i="4" s="1"/>
  <c r="G168" i="4"/>
  <c r="F169" i="4"/>
  <c r="H169" i="4" s="1"/>
  <c r="G169" i="4"/>
  <c r="F170" i="4"/>
  <c r="H170" i="4" s="1"/>
  <c r="G170" i="4"/>
  <c r="F171" i="4"/>
  <c r="H171" i="4" s="1"/>
  <c r="G171" i="4"/>
  <c r="F172" i="4"/>
  <c r="H172" i="4" s="1"/>
  <c r="G172" i="4"/>
  <c r="F173" i="4"/>
  <c r="H173" i="4" s="1"/>
  <c r="G173" i="4"/>
  <c r="F174" i="4"/>
  <c r="H174" i="4" s="1"/>
  <c r="G174" i="4"/>
  <c r="F175" i="4"/>
  <c r="H175" i="4" s="1"/>
  <c r="G175" i="4"/>
  <c r="F176" i="4"/>
  <c r="H176" i="4" s="1"/>
  <c r="G176" i="4"/>
  <c r="F177" i="4"/>
  <c r="H177" i="4" s="1"/>
  <c r="G177" i="4"/>
  <c r="F178" i="4"/>
  <c r="H178" i="4" s="1"/>
  <c r="G178" i="4"/>
  <c r="F179" i="4"/>
  <c r="H179" i="4" s="1"/>
  <c r="G179" i="4"/>
  <c r="F180" i="4"/>
  <c r="H180" i="4" s="1"/>
  <c r="G180" i="4"/>
  <c r="F181" i="4"/>
  <c r="H181" i="4" s="1"/>
  <c r="G181" i="4"/>
  <c r="F182" i="4"/>
  <c r="H182" i="4" s="1"/>
  <c r="G182" i="4"/>
  <c r="F183" i="4"/>
  <c r="H183" i="4" s="1"/>
  <c r="G183" i="4"/>
  <c r="F184" i="4"/>
  <c r="H184" i="4" s="1"/>
  <c r="G184" i="4"/>
  <c r="F185" i="4"/>
  <c r="H185" i="4" s="1"/>
  <c r="G185" i="4"/>
  <c r="F186" i="4"/>
  <c r="H186" i="4" s="1"/>
  <c r="G186" i="4"/>
  <c r="F187" i="4"/>
  <c r="H187" i="4" s="1"/>
  <c r="G187" i="4"/>
  <c r="F188" i="4"/>
  <c r="H188" i="4" s="1"/>
  <c r="G188" i="4"/>
  <c r="F189" i="4"/>
  <c r="H189" i="4" s="1"/>
  <c r="G189" i="4"/>
  <c r="F190" i="4"/>
  <c r="H190" i="4" s="1"/>
  <c r="G190" i="4"/>
  <c r="F191" i="4"/>
  <c r="H191" i="4" s="1"/>
  <c r="G191" i="4"/>
  <c r="F192" i="4"/>
  <c r="H192" i="4" s="1"/>
  <c r="G192" i="4"/>
  <c r="F193" i="4"/>
  <c r="H193" i="4" s="1"/>
  <c r="G193" i="4"/>
  <c r="F194" i="4"/>
  <c r="H194" i="4" s="1"/>
  <c r="G194" i="4"/>
  <c r="F195" i="4"/>
  <c r="H195" i="4" s="1"/>
  <c r="G195" i="4"/>
  <c r="F196" i="4"/>
  <c r="H196" i="4" s="1"/>
  <c r="G196" i="4"/>
  <c r="F197" i="4"/>
  <c r="H197" i="4" s="1"/>
  <c r="G197" i="4"/>
  <c r="F72" i="4"/>
  <c r="H72" i="4" s="1"/>
  <c r="G72" i="4"/>
  <c r="F73" i="4"/>
  <c r="H73" i="4" s="1"/>
  <c r="G73" i="4"/>
  <c r="F74" i="4"/>
  <c r="H74" i="4" s="1"/>
  <c r="G74" i="4"/>
  <c r="F75" i="4"/>
  <c r="H75" i="4" s="1"/>
  <c r="G75" i="4"/>
  <c r="F76" i="4"/>
  <c r="H76" i="4" s="1"/>
  <c r="G76" i="4"/>
  <c r="F77" i="4"/>
  <c r="H77" i="4" s="1"/>
  <c r="G77" i="4"/>
  <c r="F78" i="4"/>
  <c r="H78" i="4" s="1"/>
  <c r="G78" i="4"/>
  <c r="F79" i="4"/>
  <c r="H79" i="4" s="1"/>
  <c r="G79" i="4"/>
  <c r="F80" i="4"/>
  <c r="H80" i="4" s="1"/>
  <c r="G80" i="4"/>
  <c r="F81" i="4"/>
  <c r="H81" i="4" s="1"/>
  <c r="G81" i="4"/>
  <c r="F82" i="4"/>
  <c r="H82" i="4" s="1"/>
  <c r="G82" i="4"/>
  <c r="F83" i="4"/>
  <c r="H83" i="4" s="1"/>
  <c r="G83" i="4"/>
  <c r="F84" i="4"/>
  <c r="H84" i="4" s="1"/>
  <c r="G84" i="4"/>
  <c r="F85" i="4"/>
  <c r="H85" i="4" s="1"/>
  <c r="G85" i="4"/>
  <c r="F86" i="4"/>
  <c r="H86" i="4" s="1"/>
  <c r="G86" i="4"/>
  <c r="F87" i="4"/>
  <c r="H87" i="4" s="1"/>
  <c r="G87" i="4"/>
  <c r="F88" i="4"/>
  <c r="H88" i="4" s="1"/>
  <c r="G88" i="4"/>
  <c r="F89" i="4"/>
  <c r="H89" i="4" s="1"/>
  <c r="G89" i="4"/>
  <c r="F90" i="4"/>
  <c r="H90" i="4" s="1"/>
  <c r="G90" i="4"/>
  <c r="F91" i="4"/>
  <c r="H91" i="4" s="1"/>
  <c r="G91" i="4"/>
  <c r="F92" i="4"/>
  <c r="H92" i="4" s="1"/>
  <c r="G92" i="4"/>
  <c r="F93" i="4"/>
  <c r="H93" i="4" s="1"/>
  <c r="G93" i="4"/>
  <c r="F94" i="4"/>
  <c r="H94" i="4" s="1"/>
  <c r="G94" i="4"/>
  <c r="F95" i="4"/>
  <c r="H95" i="4" s="1"/>
  <c r="G95" i="4"/>
  <c r="F96" i="4"/>
  <c r="H96" i="4" s="1"/>
  <c r="G96" i="4"/>
  <c r="F97" i="4"/>
  <c r="H97" i="4" s="1"/>
  <c r="G97" i="4"/>
  <c r="F98" i="4"/>
  <c r="H98" i="4" s="1"/>
  <c r="G98" i="4"/>
  <c r="F99" i="4"/>
  <c r="H99" i="4" s="1"/>
  <c r="G99" i="4"/>
  <c r="F100" i="4"/>
  <c r="H100" i="4" s="1"/>
  <c r="G100" i="4"/>
  <c r="F101" i="4"/>
  <c r="H101" i="4" s="1"/>
  <c r="G101" i="4"/>
  <c r="F102" i="4"/>
  <c r="H102" i="4" s="1"/>
  <c r="G102" i="4"/>
  <c r="F103" i="4"/>
  <c r="H103" i="4" s="1"/>
  <c r="G103" i="4"/>
  <c r="F104" i="4"/>
  <c r="H104" i="4" s="1"/>
  <c r="G104" i="4"/>
  <c r="F105" i="4"/>
  <c r="H105" i="4" s="1"/>
  <c r="G105" i="4"/>
  <c r="F106" i="4"/>
  <c r="H106" i="4" s="1"/>
  <c r="G106" i="4"/>
  <c r="F107" i="4"/>
  <c r="H107" i="4" s="1"/>
  <c r="G107" i="4"/>
  <c r="F108" i="4"/>
  <c r="H108" i="4" s="1"/>
  <c r="G108" i="4"/>
  <c r="F109" i="4"/>
  <c r="H109" i="4" s="1"/>
  <c r="G109" i="4"/>
  <c r="F110" i="4"/>
  <c r="H110" i="4" s="1"/>
  <c r="G110" i="4"/>
  <c r="F111" i="4"/>
  <c r="H111" i="4" s="1"/>
  <c r="G111" i="4"/>
  <c r="F112" i="4"/>
  <c r="H112" i="4" s="1"/>
  <c r="G112" i="4"/>
  <c r="F113" i="4"/>
  <c r="H113" i="4" s="1"/>
  <c r="G113" i="4"/>
  <c r="F114" i="4"/>
  <c r="H114" i="4" s="1"/>
  <c r="G114" i="4"/>
  <c r="F115" i="4"/>
  <c r="H115" i="4" s="1"/>
  <c r="G115" i="4"/>
  <c r="F116" i="4"/>
  <c r="H116" i="4" s="1"/>
  <c r="G116" i="4"/>
  <c r="F117" i="4"/>
  <c r="H117" i="4" s="1"/>
  <c r="G117" i="4"/>
  <c r="F118" i="4"/>
  <c r="H118" i="4" s="1"/>
  <c r="G118" i="4"/>
  <c r="F119" i="4"/>
  <c r="H119" i="4" s="1"/>
  <c r="G119" i="4"/>
  <c r="F120" i="4"/>
  <c r="H120" i="4" s="1"/>
  <c r="G120" i="4"/>
  <c r="F121" i="4"/>
  <c r="H121" i="4" s="1"/>
  <c r="G121" i="4"/>
  <c r="F122" i="4"/>
  <c r="H122" i="4" s="1"/>
  <c r="G122" i="4"/>
  <c r="F123" i="4"/>
  <c r="H123" i="4" s="1"/>
  <c r="G123" i="4"/>
  <c r="F124" i="4"/>
  <c r="H124" i="4" s="1"/>
  <c r="G124" i="4"/>
  <c r="F125" i="4"/>
  <c r="H125" i="4" s="1"/>
  <c r="G125" i="4"/>
  <c r="F126" i="4"/>
  <c r="H126" i="4" s="1"/>
  <c r="G126" i="4"/>
  <c r="F127" i="4"/>
  <c r="H127" i="4" s="1"/>
  <c r="G127" i="4"/>
  <c r="F128" i="4"/>
  <c r="H128" i="4" s="1"/>
  <c r="G128" i="4"/>
  <c r="F129" i="4"/>
  <c r="H129" i="4" s="1"/>
  <c r="G129" i="4"/>
  <c r="F130" i="4"/>
  <c r="H130" i="4" s="1"/>
  <c r="G130" i="4"/>
  <c r="F131" i="4"/>
  <c r="H131" i="4" s="1"/>
  <c r="G131" i="4"/>
  <c r="F132" i="4"/>
  <c r="H132" i="4" s="1"/>
  <c r="G132" i="4"/>
  <c r="F133" i="4"/>
  <c r="H133" i="4" s="1"/>
  <c r="G133" i="4"/>
  <c r="F134" i="4"/>
  <c r="H134" i="4" s="1"/>
  <c r="G134" i="4"/>
  <c r="F135" i="4"/>
  <c r="H135" i="4" s="1"/>
  <c r="G135" i="4"/>
  <c r="F136" i="4"/>
  <c r="H136" i="4" s="1"/>
  <c r="G136" i="4"/>
  <c r="F137" i="4"/>
  <c r="H137" i="4" s="1"/>
  <c r="G137" i="4"/>
  <c r="F138" i="4"/>
  <c r="H138" i="4" s="1"/>
  <c r="G138" i="4"/>
  <c r="F139" i="4"/>
  <c r="H139" i="4" s="1"/>
  <c r="G139" i="4"/>
  <c r="F197" i="3"/>
  <c r="H197" i="3" s="1"/>
  <c r="G197" i="3"/>
  <c r="F198" i="3"/>
  <c r="H198" i="3" s="1"/>
  <c r="G198" i="3"/>
  <c r="F199" i="3"/>
  <c r="H199" i="3" s="1"/>
  <c r="G199" i="3"/>
  <c r="F200" i="3"/>
  <c r="H200" i="3" s="1"/>
  <c r="G200" i="3"/>
  <c r="F201" i="3"/>
  <c r="H201" i="3" s="1"/>
  <c r="G201" i="3"/>
  <c r="F202" i="3"/>
  <c r="H202" i="3" s="1"/>
  <c r="G202" i="3"/>
  <c r="F203" i="3"/>
  <c r="H203" i="3" s="1"/>
  <c r="G203" i="3"/>
  <c r="F204" i="3"/>
  <c r="H204" i="3" s="1"/>
  <c r="G204" i="3"/>
  <c r="F205" i="3"/>
  <c r="H205" i="3" s="1"/>
  <c r="G205" i="3"/>
  <c r="F206" i="3"/>
  <c r="H206" i="3" s="1"/>
  <c r="G206" i="3"/>
  <c r="F207" i="3"/>
  <c r="H207" i="3" s="1"/>
  <c r="G207" i="3"/>
  <c r="F208" i="3"/>
  <c r="H208" i="3" s="1"/>
  <c r="G208" i="3"/>
  <c r="F209" i="3"/>
  <c r="H209" i="3" s="1"/>
  <c r="G209" i="3"/>
  <c r="F210" i="3"/>
  <c r="H210" i="3" s="1"/>
  <c r="G210" i="3"/>
  <c r="F211" i="3"/>
  <c r="H211" i="3" s="1"/>
  <c r="G211" i="3"/>
  <c r="F212" i="3"/>
  <c r="H212" i="3" s="1"/>
  <c r="G212" i="3"/>
  <c r="F213" i="3"/>
  <c r="H213" i="3" s="1"/>
  <c r="G213" i="3"/>
  <c r="F214" i="3"/>
  <c r="H214" i="3" s="1"/>
  <c r="G214" i="3"/>
  <c r="F215" i="3"/>
  <c r="H215" i="3" s="1"/>
  <c r="G215" i="3"/>
  <c r="F216" i="3"/>
  <c r="H216" i="3" s="1"/>
  <c r="G216" i="3"/>
  <c r="F217" i="3"/>
  <c r="H217" i="3" s="1"/>
  <c r="G217" i="3"/>
  <c r="F218" i="3"/>
  <c r="H218" i="3" s="1"/>
  <c r="G218" i="3"/>
  <c r="F219" i="3"/>
  <c r="H219" i="3" s="1"/>
  <c r="G219" i="3"/>
  <c r="F220" i="3"/>
  <c r="H220" i="3" s="1"/>
  <c r="G220" i="3"/>
  <c r="F221" i="3"/>
  <c r="H221" i="3" s="1"/>
  <c r="G221" i="3"/>
  <c r="F222" i="3"/>
  <c r="H222" i="3" s="1"/>
  <c r="G222" i="3"/>
  <c r="F223" i="3"/>
  <c r="H223" i="3" s="1"/>
  <c r="G223" i="3"/>
  <c r="F224" i="3"/>
  <c r="H224" i="3" s="1"/>
  <c r="G224" i="3"/>
  <c r="F225" i="3"/>
  <c r="H225" i="3" s="1"/>
  <c r="G225" i="3"/>
  <c r="F226" i="3"/>
  <c r="H226" i="3" s="1"/>
  <c r="G226" i="3"/>
  <c r="F227" i="3"/>
  <c r="H227" i="3" s="1"/>
  <c r="G227" i="3"/>
  <c r="F228" i="3"/>
  <c r="H228" i="3" s="1"/>
  <c r="G228" i="3"/>
  <c r="F229" i="3"/>
  <c r="H229" i="3" s="1"/>
  <c r="G229" i="3"/>
  <c r="F230" i="3"/>
  <c r="H230" i="3" s="1"/>
  <c r="G230" i="3"/>
  <c r="F231" i="3"/>
  <c r="H231" i="3" s="1"/>
  <c r="G231" i="3"/>
  <c r="F232" i="3"/>
  <c r="H232" i="3" s="1"/>
  <c r="G232" i="3"/>
  <c r="F233" i="3"/>
  <c r="H233" i="3" s="1"/>
  <c r="G233" i="3"/>
  <c r="F234" i="3"/>
  <c r="H234" i="3" s="1"/>
  <c r="G234" i="3"/>
  <c r="F235" i="3"/>
  <c r="H235" i="3" s="1"/>
  <c r="G235" i="3"/>
  <c r="F236" i="3"/>
  <c r="H236" i="3" s="1"/>
  <c r="G236" i="3"/>
  <c r="F237" i="3"/>
  <c r="H237" i="3" s="1"/>
  <c r="G237" i="3"/>
  <c r="F238" i="3"/>
  <c r="H238" i="3" s="1"/>
  <c r="G238" i="3"/>
  <c r="F239" i="3"/>
  <c r="H239" i="3" s="1"/>
  <c r="G239" i="3"/>
  <c r="F240" i="3"/>
  <c r="H240" i="3" s="1"/>
  <c r="G240" i="3"/>
  <c r="F241" i="3"/>
  <c r="H241" i="3" s="1"/>
  <c r="G241" i="3"/>
  <c r="F242" i="3"/>
  <c r="H242" i="3" s="1"/>
  <c r="G242" i="3"/>
  <c r="F243" i="3"/>
  <c r="H243" i="3" s="1"/>
  <c r="G243" i="3"/>
  <c r="F244" i="3"/>
  <c r="H244" i="3" s="1"/>
  <c r="G244" i="3"/>
  <c r="F245" i="3"/>
  <c r="H245" i="3" s="1"/>
  <c r="G245" i="3"/>
  <c r="F246" i="3"/>
  <c r="H246" i="3" s="1"/>
  <c r="G246" i="3"/>
  <c r="F247" i="3"/>
  <c r="H247" i="3" s="1"/>
  <c r="G247" i="3"/>
  <c r="F248" i="3"/>
  <c r="H248" i="3" s="1"/>
  <c r="G248" i="3"/>
  <c r="F249" i="3"/>
  <c r="H249" i="3" s="1"/>
  <c r="G249" i="3"/>
  <c r="F250" i="3"/>
  <c r="H250" i="3" s="1"/>
  <c r="G250" i="3"/>
  <c r="F251" i="3"/>
  <c r="H251" i="3" s="1"/>
  <c r="G251" i="3"/>
  <c r="F252" i="3"/>
  <c r="H252" i="3" s="1"/>
  <c r="G252" i="3"/>
  <c r="F253" i="3"/>
  <c r="H253" i="3" s="1"/>
  <c r="G253" i="3"/>
  <c r="F254" i="3"/>
  <c r="H254" i="3" s="1"/>
  <c r="G254" i="3"/>
  <c r="F255" i="3"/>
  <c r="H255" i="3" s="1"/>
  <c r="G255" i="3"/>
  <c r="F151" i="3"/>
  <c r="H151" i="3" s="1"/>
  <c r="G151" i="3"/>
  <c r="F152" i="3"/>
  <c r="H152" i="3" s="1"/>
  <c r="G152" i="3"/>
  <c r="F153" i="3"/>
  <c r="H153" i="3" s="1"/>
  <c r="G153" i="3"/>
  <c r="F154" i="3"/>
  <c r="H154" i="3" s="1"/>
  <c r="G154" i="3"/>
  <c r="F155" i="3"/>
  <c r="H155" i="3" s="1"/>
  <c r="G155" i="3"/>
  <c r="F156" i="3"/>
  <c r="H156" i="3" s="1"/>
  <c r="G156" i="3"/>
  <c r="F157" i="3"/>
  <c r="H157" i="3" s="1"/>
  <c r="G157" i="3"/>
  <c r="F158" i="3"/>
  <c r="H158" i="3" s="1"/>
  <c r="G158" i="3"/>
  <c r="F159" i="3"/>
  <c r="H159" i="3" s="1"/>
  <c r="G159" i="3"/>
  <c r="F160" i="3"/>
  <c r="H160" i="3" s="1"/>
  <c r="G160" i="3"/>
  <c r="F161" i="3"/>
  <c r="H161" i="3" s="1"/>
  <c r="G161" i="3"/>
  <c r="F162" i="3"/>
  <c r="H162" i="3" s="1"/>
  <c r="G162" i="3"/>
  <c r="F163" i="3"/>
  <c r="H163" i="3" s="1"/>
  <c r="G163" i="3"/>
  <c r="F164" i="3"/>
  <c r="H164" i="3" s="1"/>
  <c r="G164" i="3"/>
  <c r="F165" i="3"/>
  <c r="H165" i="3" s="1"/>
  <c r="G165" i="3"/>
  <c r="F166" i="3"/>
  <c r="H166" i="3" s="1"/>
  <c r="G166" i="3"/>
  <c r="F167" i="3"/>
  <c r="H167" i="3" s="1"/>
  <c r="G167" i="3"/>
  <c r="F168" i="3"/>
  <c r="H168" i="3" s="1"/>
  <c r="G168" i="3"/>
  <c r="F169" i="3"/>
  <c r="H169" i="3" s="1"/>
  <c r="G169" i="3"/>
  <c r="F170" i="3"/>
  <c r="H170" i="3" s="1"/>
  <c r="G170" i="3"/>
  <c r="F171" i="3"/>
  <c r="H171" i="3" s="1"/>
  <c r="G171" i="3"/>
  <c r="F172" i="3"/>
  <c r="H172" i="3" s="1"/>
  <c r="G172" i="3"/>
  <c r="F173" i="3"/>
  <c r="H173" i="3" s="1"/>
  <c r="G173" i="3"/>
  <c r="F174" i="3"/>
  <c r="H174" i="3" s="1"/>
  <c r="G174" i="3"/>
  <c r="F175" i="3"/>
  <c r="H175" i="3" s="1"/>
  <c r="G175" i="3"/>
  <c r="F176" i="3"/>
  <c r="H176" i="3" s="1"/>
  <c r="G176" i="3"/>
  <c r="F177" i="3"/>
  <c r="H177" i="3" s="1"/>
  <c r="G177" i="3"/>
  <c r="F178" i="3"/>
  <c r="H178" i="3" s="1"/>
  <c r="G178" i="3"/>
  <c r="F179" i="3"/>
  <c r="H179" i="3" s="1"/>
  <c r="G179" i="3"/>
  <c r="F180" i="3"/>
  <c r="H180" i="3" s="1"/>
  <c r="G180" i="3"/>
  <c r="F181" i="3"/>
  <c r="H181" i="3" s="1"/>
  <c r="G181" i="3"/>
  <c r="F182" i="3"/>
  <c r="H182" i="3" s="1"/>
  <c r="G182" i="3"/>
  <c r="F183" i="3"/>
  <c r="H183" i="3" s="1"/>
  <c r="G183" i="3"/>
  <c r="F184" i="3"/>
  <c r="H184" i="3" s="1"/>
  <c r="G184" i="3"/>
  <c r="F185" i="3"/>
  <c r="H185" i="3" s="1"/>
  <c r="G185" i="3"/>
  <c r="F186" i="3"/>
  <c r="H186" i="3" s="1"/>
  <c r="G186" i="3"/>
  <c r="F187" i="3"/>
  <c r="H187" i="3" s="1"/>
  <c r="G187" i="3"/>
  <c r="F188" i="3"/>
  <c r="H188" i="3" s="1"/>
  <c r="G188" i="3"/>
  <c r="F189" i="3"/>
  <c r="H189" i="3" s="1"/>
  <c r="G189" i="3"/>
  <c r="F190" i="3"/>
  <c r="H190" i="3" s="1"/>
  <c r="G190" i="3"/>
  <c r="F191" i="3"/>
  <c r="H191" i="3" s="1"/>
  <c r="G191" i="3"/>
  <c r="F192" i="3"/>
  <c r="H192" i="3" s="1"/>
  <c r="G192" i="3"/>
  <c r="F193" i="3"/>
  <c r="H193" i="3" s="1"/>
  <c r="G193" i="3"/>
  <c r="F194" i="3"/>
  <c r="H194" i="3" s="1"/>
  <c r="G194" i="3"/>
  <c r="F195" i="3"/>
  <c r="H195" i="3" s="1"/>
  <c r="G195" i="3"/>
  <c r="F196" i="3"/>
  <c r="H196" i="3" s="1"/>
  <c r="G196" i="3"/>
  <c r="F129" i="3"/>
  <c r="H129" i="3" s="1"/>
  <c r="G129" i="3"/>
  <c r="F130" i="3"/>
  <c r="H130" i="3" s="1"/>
  <c r="G130" i="3"/>
  <c r="F131" i="3"/>
  <c r="H131" i="3" s="1"/>
  <c r="G131" i="3"/>
  <c r="F132" i="3"/>
  <c r="H132" i="3" s="1"/>
  <c r="G132" i="3"/>
  <c r="F133" i="3"/>
  <c r="H133" i="3" s="1"/>
  <c r="G133" i="3"/>
  <c r="F134" i="3"/>
  <c r="H134" i="3" s="1"/>
  <c r="G134" i="3"/>
  <c r="F135" i="3"/>
  <c r="H135" i="3" s="1"/>
  <c r="G135" i="3"/>
  <c r="F136" i="3"/>
  <c r="H136" i="3" s="1"/>
  <c r="G136" i="3"/>
  <c r="F137" i="3"/>
  <c r="H137" i="3" s="1"/>
  <c r="G137" i="3"/>
  <c r="F138" i="3"/>
  <c r="H138" i="3" s="1"/>
  <c r="G138" i="3"/>
  <c r="F139" i="3"/>
  <c r="H139" i="3" s="1"/>
  <c r="G139" i="3"/>
  <c r="F140" i="3"/>
  <c r="H140" i="3" s="1"/>
  <c r="G140" i="3"/>
  <c r="F141" i="3"/>
  <c r="H141" i="3" s="1"/>
  <c r="G141" i="3"/>
  <c r="F142" i="3"/>
  <c r="H142" i="3" s="1"/>
  <c r="G142" i="3"/>
  <c r="F143" i="3"/>
  <c r="H143" i="3" s="1"/>
  <c r="G143" i="3"/>
  <c r="F144" i="3"/>
  <c r="H144" i="3" s="1"/>
  <c r="G144" i="3"/>
  <c r="F145" i="3"/>
  <c r="H145" i="3" s="1"/>
  <c r="G145" i="3"/>
  <c r="F146" i="3"/>
  <c r="H146" i="3" s="1"/>
  <c r="G146" i="3"/>
  <c r="F147" i="3"/>
  <c r="H147" i="3" s="1"/>
  <c r="G147" i="3"/>
  <c r="F148" i="3"/>
  <c r="H148" i="3" s="1"/>
  <c r="G148" i="3"/>
  <c r="F149" i="3"/>
  <c r="H149" i="3" s="1"/>
  <c r="G149" i="3"/>
  <c r="F150" i="3"/>
  <c r="H150" i="3" s="1"/>
  <c r="G150" i="3"/>
  <c r="F9" i="3"/>
  <c r="H9" i="3" s="1"/>
  <c r="G64" i="1"/>
  <c r="F64" i="1"/>
  <c r="H64" i="1" s="1"/>
  <c r="G63" i="1"/>
  <c r="F63" i="1"/>
  <c r="H63" i="1" s="1"/>
  <c r="G62" i="1"/>
  <c r="F62" i="1"/>
  <c r="H62" i="1" s="1"/>
  <c r="G61" i="1"/>
  <c r="F61" i="1"/>
  <c r="H61" i="1" s="1"/>
  <c r="G60" i="1"/>
  <c r="F60" i="1"/>
  <c r="H60" i="1" s="1"/>
  <c r="G59" i="1"/>
  <c r="F59" i="1"/>
  <c r="H59" i="1" s="1"/>
  <c r="G58" i="1"/>
  <c r="F58" i="1"/>
  <c r="H58" i="1" s="1"/>
  <c r="G57" i="1"/>
  <c r="F57" i="1"/>
  <c r="H57" i="1" s="1"/>
  <c r="G56" i="1"/>
  <c r="F56" i="1"/>
  <c r="H56" i="1" s="1"/>
  <c r="G55" i="1"/>
  <c r="F55" i="1"/>
  <c r="H55" i="1" s="1"/>
  <c r="G54" i="1"/>
  <c r="F54" i="1"/>
  <c r="H54" i="1" s="1"/>
  <c r="G53" i="1"/>
  <c r="F53" i="1"/>
  <c r="H53" i="1" s="1"/>
  <c r="G52" i="1"/>
  <c r="F52" i="1"/>
  <c r="H52" i="1" s="1"/>
  <c r="G51" i="1"/>
  <c r="F51" i="1"/>
  <c r="H51" i="1" s="1"/>
  <c r="G50" i="1"/>
  <c r="F50" i="1"/>
  <c r="H50" i="1" s="1"/>
  <c r="G49" i="1"/>
  <c r="F49" i="1"/>
  <c r="H49" i="1" s="1"/>
  <c r="G48" i="1"/>
  <c r="F48" i="1"/>
  <c r="H48" i="1" s="1"/>
  <c r="G47" i="1"/>
  <c r="F47" i="1"/>
  <c r="H47" i="1" s="1"/>
  <c r="G46" i="1"/>
  <c r="F46" i="1"/>
  <c r="H46" i="1" s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H41" i="1" s="1"/>
  <c r="G40" i="1"/>
  <c r="F40" i="1"/>
  <c r="H40" i="1" s="1"/>
  <c r="G39" i="1"/>
  <c r="F39" i="1"/>
  <c r="H39" i="1" s="1"/>
  <c r="G38" i="1"/>
  <c r="F38" i="1"/>
  <c r="H38" i="1" s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64" i="5"/>
  <c r="F64" i="5"/>
  <c r="H64" i="5" s="1"/>
  <c r="G63" i="5"/>
  <c r="F63" i="5"/>
  <c r="H63" i="5" s="1"/>
  <c r="G62" i="5"/>
  <c r="F62" i="5"/>
  <c r="H62" i="5" s="1"/>
  <c r="G61" i="5"/>
  <c r="F61" i="5"/>
  <c r="H61" i="5" s="1"/>
  <c r="G60" i="5"/>
  <c r="F60" i="5"/>
  <c r="H60" i="5" s="1"/>
  <c r="G59" i="5"/>
  <c r="F59" i="5"/>
  <c r="H59" i="5" s="1"/>
  <c r="G58" i="5"/>
  <c r="F58" i="5"/>
  <c r="H58" i="5" s="1"/>
  <c r="G57" i="5"/>
  <c r="F57" i="5"/>
  <c r="H57" i="5" s="1"/>
  <c r="G56" i="5"/>
  <c r="F56" i="5"/>
  <c r="H56" i="5" s="1"/>
  <c r="G55" i="5"/>
  <c r="F55" i="5"/>
  <c r="H55" i="5" s="1"/>
  <c r="G54" i="5"/>
  <c r="F54" i="5"/>
  <c r="H54" i="5" s="1"/>
  <c r="G53" i="5"/>
  <c r="F53" i="5"/>
  <c r="H53" i="5" s="1"/>
  <c r="G52" i="5"/>
  <c r="F52" i="5"/>
  <c r="H52" i="5" s="1"/>
  <c r="G51" i="5"/>
  <c r="F51" i="5"/>
  <c r="H51" i="5" s="1"/>
  <c r="G50" i="5"/>
  <c r="F50" i="5"/>
  <c r="H50" i="5" s="1"/>
  <c r="G49" i="5"/>
  <c r="F49" i="5"/>
  <c r="H49" i="5" s="1"/>
  <c r="G48" i="5"/>
  <c r="F48" i="5"/>
  <c r="H48" i="5" s="1"/>
  <c r="G47" i="5"/>
  <c r="F47" i="5"/>
  <c r="H47" i="5" s="1"/>
  <c r="G46" i="5"/>
  <c r="F46" i="5"/>
  <c r="H46" i="5" s="1"/>
  <c r="G45" i="5"/>
  <c r="F45" i="5"/>
  <c r="H45" i="5" s="1"/>
  <c r="G44" i="5"/>
  <c r="F44" i="5"/>
  <c r="H44" i="5" s="1"/>
  <c r="G43" i="5"/>
  <c r="F43" i="5"/>
  <c r="H43" i="5" s="1"/>
  <c r="G42" i="5"/>
  <c r="F42" i="5"/>
  <c r="H42" i="5" s="1"/>
  <c r="G41" i="5"/>
  <c r="F41" i="5"/>
  <c r="H41" i="5" s="1"/>
  <c r="G40" i="5"/>
  <c r="F40" i="5"/>
  <c r="H40" i="5" s="1"/>
  <c r="G39" i="5"/>
  <c r="F39" i="5"/>
  <c r="H39" i="5" s="1"/>
  <c r="G38" i="5"/>
  <c r="F38" i="5"/>
  <c r="H38" i="5" s="1"/>
  <c r="G37" i="5"/>
  <c r="F37" i="5"/>
  <c r="H37" i="5" s="1"/>
  <c r="G36" i="5"/>
  <c r="F36" i="5"/>
  <c r="H36" i="5" s="1"/>
  <c r="G35" i="5"/>
  <c r="F35" i="5"/>
  <c r="H35" i="5" s="1"/>
  <c r="G34" i="5"/>
  <c r="F34" i="5"/>
  <c r="H34" i="5" s="1"/>
  <c r="G33" i="5"/>
  <c r="F33" i="5"/>
  <c r="H33" i="5" s="1"/>
  <c r="G32" i="5"/>
  <c r="F32" i="5"/>
  <c r="H32" i="5" s="1"/>
  <c r="G31" i="5"/>
  <c r="F31" i="5"/>
  <c r="H31" i="5" s="1"/>
  <c r="G30" i="5"/>
  <c r="F30" i="5"/>
  <c r="H30" i="5" s="1"/>
  <c r="G29" i="5"/>
  <c r="F29" i="5"/>
  <c r="H29" i="5" s="1"/>
  <c r="G28" i="5"/>
  <c r="F28" i="5"/>
  <c r="H28" i="5" s="1"/>
  <c r="G27" i="5"/>
  <c r="F27" i="5"/>
  <c r="H27" i="5" s="1"/>
  <c r="G26" i="5"/>
  <c r="F26" i="5"/>
  <c r="H26" i="5" s="1"/>
  <c r="G25" i="5"/>
  <c r="F25" i="5"/>
  <c r="H25" i="5" s="1"/>
  <c r="G24" i="5"/>
  <c r="F24" i="5"/>
  <c r="H24" i="5" s="1"/>
  <c r="G23" i="5"/>
  <c r="F23" i="5"/>
  <c r="H23" i="5" s="1"/>
  <c r="G22" i="5"/>
  <c r="F22" i="5"/>
  <c r="H22" i="5" s="1"/>
  <c r="G21" i="5"/>
  <c r="F21" i="5"/>
  <c r="H21" i="5" s="1"/>
  <c r="G20" i="5"/>
  <c r="F20" i="5"/>
  <c r="H20" i="5" s="1"/>
  <c r="G19" i="5"/>
  <c r="F19" i="5"/>
  <c r="H19" i="5" s="1"/>
  <c r="G18" i="5"/>
  <c r="F18" i="5"/>
  <c r="H18" i="5" s="1"/>
  <c r="G17" i="5"/>
  <c r="F17" i="5"/>
  <c r="H17" i="5" s="1"/>
  <c r="G16" i="5"/>
  <c r="F16" i="5"/>
  <c r="H16" i="5" s="1"/>
  <c r="G15" i="5"/>
  <c r="F15" i="5"/>
  <c r="H15" i="5" s="1"/>
  <c r="G14" i="5"/>
  <c r="F14" i="5"/>
  <c r="H14" i="5" s="1"/>
  <c r="G13" i="5"/>
  <c r="F13" i="5"/>
  <c r="H13" i="5" s="1"/>
  <c r="G12" i="5"/>
  <c r="F12" i="5"/>
  <c r="H12" i="5" s="1"/>
  <c r="G11" i="5"/>
  <c r="F11" i="5"/>
  <c r="H11" i="5" s="1"/>
  <c r="G10" i="5"/>
  <c r="F10" i="5"/>
  <c r="H10" i="5" s="1"/>
  <c r="G9" i="5"/>
  <c r="F9" i="5"/>
  <c r="H9" i="5" s="1"/>
  <c r="G71" i="4"/>
  <c r="F71" i="4"/>
  <c r="H71" i="4" s="1"/>
  <c r="G70" i="4"/>
  <c r="F70" i="4"/>
  <c r="H70" i="4" s="1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F65" i="4"/>
  <c r="H65" i="4" s="1"/>
  <c r="G64" i="4"/>
  <c r="F64" i="4"/>
  <c r="H64" i="4" s="1"/>
  <c r="G63" i="4"/>
  <c r="F63" i="4"/>
  <c r="H63" i="4" s="1"/>
  <c r="G62" i="4"/>
  <c r="F62" i="4"/>
  <c r="H62" i="4" s="1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F57" i="4"/>
  <c r="H57" i="4" s="1"/>
  <c r="G56" i="4"/>
  <c r="F56" i="4"/>
  <c r="H56" i="4" s="1"/>
  <c r="G55" i="4"/>
  <c r="F55" i="4"/>
  <c r="H55" i="4" s="1"/>
  <c r="G54" i="4"/>
  <c r="F54" i="4"/>
  <c r="H54" i="4" s="1"/>
  <c r="G53" i="4"/>
  <c r="F53" i="4"/>
  <c r="H53" i="4" s="1"/>
  <c r="G52" i="4"/>
  <c r="F52" i="4"/>
  <c r="H52" i="4" s="1"/>
  <c r="G51" i="4"/>
  <c r="F51" i="4"/>
  <c r="H51" i="4" s="1"/>
  <c r="G50" i="4"/>
  <c r="F50" i="4"/>
  <c r="H50" i="4" s="1"/>
  <c r="G49" i="4"/>
  <c r="F49" i="4"/>
  <c r="H49" i="4" s="1"/>
  <c r="G48" i="4"/>
  <c r="F48" i="4"/>
  <c r="H48" i="4" s="1"/>
  <c r="G47" i="4"/>
  <c r="F47" i="4"/>
  <c r="H47" i="4" s="1"/>
  <c r="G46" i="4"/>
  <c r="F46" i="4"/>
  <c r="H46" i="4" s="1"/>
  <c r="G45" i="4"/>
  <c r="F45" i="4"/>
  <c r="H45" i="4" s="1"/>
  <c r="G44" i="4"/>
  <c r="F44" i="4"/>
  <c r="H44" i="4" s="1"/>
  <c r="G43" i="4"/>
  <c r="F43" i="4"/>
  <c r="H43" i="4" s="1"/>
  <c r="G42" i="4"/>
  <c r="F42" i="4"/>
  <c r="H42" i="4" s="1"/>
  <c r="G41" i="4"/>
  <c r="F41" i="4"/>
  <c r="H41" i="4" s="1"/>
  <c r="G40" i="4"/>
  <c r="F40" i="4"/>
  <c r="H40" i="4" s="1"/>
  <c r="G39" i="4"/>
  <c r="F39" i="4"/>
  <c r="H39" i="4" s="1"/>
  <c r="G38" i="4"/>
  <c r="F38" i="4"/>
  <c r="H38" i="4" s="1"/>
  <c r="G37" i="4"/>
  <c r="F37" i="4"/>
  <c r="H37" i="4" s="1"/>
  <c r="G36" i="4"/>
  <c r="F36" i="4"/>
  <c r="H36" i="4" s="1"/>
  <c r="G35" i="4"/>
  <c r="F35" i="4"/>
  <c r="H35" i="4" s="1"/>
  <c r="G34" i="4"/>
  <c r="F34" i="4"/>
  <c r="H34" i="4" s="1"/>
  <c r="G33" i="4"/>
  <c r="F33" i="4"/>
  <c r="H33" i="4" s="1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F28" i="4"/>
  <c r="H28" i="4" s="1"/>
  <c r="G27" i="4"/>
  <c r="F27" i="4"/>
  <c r="H27" i="4" s="1"/>
  <c r="G26" i="4"/>
  <c r="F26" i="4"/>
  <c r="H26" i="4" s="1"/>
  <c r="G25" i="4"/>
  <c r="F25" i="4"/>
  <c r="H25" i="4" s="1"/>
  <c r="G24" i="4"/>
  <c r="F24" i="4"/>
  <c r="H24" i="4" s="1"/>
  <c r="G23" i="4"/>
  <c r="F23" i="4"/>
  <c r="H23" i="4" s="1"/>
  <c r="G22" i="4"/>
  <c r="F22" i="4"/>
  <c r="H22" i="4" s="1"/>
  <c r="G21" i="4"/>
  <c r="F21" i="4"/>
  <c r="H21" i="4" s="1"/>
  <c r="G20" i="4"/>
  <c r="F20" i="4"/>
  <c r="H20" i="4" s="1"/>
  <c r="G19" i="4"/>
  <c r="F19" i="4"/>
  <c r="H19" i="4" s="1"/>
  <c r="G18" i="4"/>
  <c r="F18" i="4"/>
  <c r="H18" i="4" s="1"/>
  <c r="G17" i="4"/>
  <c r="F17" i="4"/>
  <c r="H17" i="4" s="1"/>
  <c r="G16" i="4"/>
  <c r="F16" i="4"/>
  <c r="H16" i="4" s="1"/>
  <c r="G15" i="4"/>
  <c r="F15" i="4"/>
  <c r="H15" i="4" s="1"/>
  <c r="G14" i="4"/>
  <c r="F14" i="4"/>
  <c r="H14" i="4" s="1"/>
  <c r="G13" i="4"/>
  <c r="F13" i="4"/>
  <c r="H13" i="4" s="1"/>
  <c r="G12" i="4"/>
  <c r="F12" i="4"/>
  <c r="H12" i="4" s="1"/>
  <c r="G11" i="4"/>
  <c r="F11" i="4"/>
  <c r="H11" i="4" s="1"/>
  <c r="G10" i="4"/>
  <c r="F10" i="4"/>
  <c r="H10" i="4" s="1"/>
  <c r="G9" i="4"/>
  <c r="F9" i="4"/>
  <c r="H9" i="4" s="1"/>
  <c r="G128" i="3"/>
  <c r="F128" i="3"/>
  <c r="H128" i="3" s="1"/>
  <c r="G127" i="3"/>
  <c r="F127" i="3"/>
  <c r="H127" i="3" s="1"/>
  <c r="G126" i="3"/>
  <c r="F126" i="3"/>
  <c r="H126" i="3" s="1"/>
  <c r="G125" i="3"/>
  <c r="F125" i="3"/>
  <c r="H125" i="3" s="1"/>
  <c r="G124" i="3"/>
  <c r="F124" i="3"/>
  <c r="H124" i="3" s="1"/>
  <c r="G123" i="3"/>
  <c r="F123" i="3"/>
  <c r="H123" i="3" s="1"/>
  <c r="G122" i="3"/>
  <c r="F122" i="3"/>
  <c r="H122" i="3" s="1"/>
  <c r="G121" i="3"/>
  <c r="F121" i="3"/>
  <c r="H121" i="3" s="1"/>
  <c r="G120" i="3"/>
  <c r="F120" i="3"/>
  <c r="H120" i="3" s="1"/>
  <c r="G119" i="3"/>
  <c r="F119" i="3"/>
  <c r="H119" i="3" s="1"/>
  <c r="G118" i="3"/>
  <c r="F118" i="3"/>
  <c r="H118" i="3" s="1"/>
  <c r="G117" i="3"/>
  <c r="F117" i="3"/>
  <c r="H117" i="3" s="1"/>
  <c r="G116" i="3"/>
  <c r="F116" i="3"/>
  <c r="H116" i="3" s="1"/>
  <c r="G115" i="3"/>
  <c r="F115" i="3"/>
  <c r="H115" i="3" s="1"/>
  <c r="G114" i="3"/>
  <c r="F114" i="3"/>
  <c r="H114" i="3" s="1"/>
  <c r="G113" i="3"/>
  <c r="F113" i="3"/>
  <c r="H113" i="3" s="1"/>
  <c r="G112" i="3"/>
  <c r="F112" i="3"/>
  <c r="H112" i="3" s="1"/>
  <c r="G111" i="3"/>
  <c r="F111" i="3"/>
  <c r="H111" i="3" s="1"/>
  <c r="G110" i="3"/>
  <c r="F110" i="3"/>
  <c r="H110" i="3" s="1"/>
  <c r="G109" i="3"/>
  <c r="F109" i="3"/>
  <c r="H109" i="3" s="1"/>
  <c r="G108" i="3"/>
  <c r="F108" i="3"/>
  <c r="H108" i="3" s="1"/>
  <c r="G107" i="3"/>
  <c r="F107" i="3"/>
  <c r="H107" i="3" s="1"/>
  <c r="G106" i="3"/>
  <c r="F106" i="3"/>
  <c r="H106" i="3" s="1"/>
  <c r="G105" i="3"/>
  <c r="F105" i="3"/>
  <c r="H105" i="3" s="1"/>
  <c r="G104" i="3"/>
  <c r="F104" i="3"/>
  <c r="H104" i="3" s="1"/>
  <c r="G103" i="3"/>
  <c r="F103" i="3"/>
  <c r="H103" i="3" s="1"/>
  <c r="G102" i="3"/>
  <c r="F102" i="3"/>
  <c r="H102" i="3" s="1"/>
  <c r="G101" i="3"/>
  <c r="F101" i="3"/>
  <c r="H101" i="3" s="1"/>
  <c r="G100" i="3"/>
  <c r="F100" i="3"/>
  <c r="H100" i="3" s="1"/>
  <c r="G99" i="3"/>
  <c r="F99" i="3"/>
  <c r="H99" i="3" s="1"/>
  <c r="G98" i="3"/>
  <c r="F98" i="3"/>
  <c r="H98" i="3" s="1"/>
  <c r="G97" i="3"/>
  <c r="F97" i="3"/>
  <c r="H97" i="3" s="1"/>
  <c r="G96" i="3"/>
  <c r="F96" i="3"/>
  <c r="H96" i="3" s="1"/>
  <c r="G95" i="3"/>
  <c r="F95" i="3"/>
  <c r="H95" i="3" s="1"/>
  <c r="G94" i="3"/>
  <c r="F94" i="3"/>
  <c r="H94" i="3" s="1"/>
  <c r="G93" i="3"/>
  <c r="F93" i="3"/>
  <c r="H93" i="3" s="1"/>
  <c r="G92" i="3"/>
  <c r="F92" i="3"/>
  <c r="H92" i="3" s="1"/>
  <c r="G91" i="3"/>
  <c r="F91" i="3"/>
  <c r="H91" i="3" s="1"/>
  <c r="G90" i="3"/>
  <c r="F90" i="3"/>
  <c r="H90" i="3" s="1"/>
  <c r="G89" i="3"/>
  <c r="F89" i="3"/>
  <c r="H89" i="3" s="1"/>
  <c r="G88" i="3"/>
  <c r="F88" i="3"/>
  <c r="H88" i="3" s="1"/>
  <c r="G87" i="3"/>
  <c r="F87" i="3"/>
  <c r="H87" i="3" s="1"/>
  <c r="G86" i="3"/>
  <c r="F86" i="3"/>
  <c r="H86" i="3" s="1"/>
  <c r="G85" i="3"/>
  <c r="F85" i="3"/>
  <c r="H85" i="3" s="1"/>
  <c r="G84" i="3"/>
  <c r="F84" i="3"/>
  <c r="H84" i="3" s="1"/>
  <c r="G83" i="3"/>
  <c r="F83" i="3"/>
  <c r="H83" i="3" s="1"/>
  <c r="G82" i="3"/>
  <c r="F82" i="3"/>
  <c r="H82" i="3" s="1"/>
  <c r="G81" i="3"/>
  <c r="F81" i="3"/>
  <c r="H81" i="3" s="1"/>
  <c r="G80" i="3"/>
  <c r="F80" i="3"/>
  <c r="H80" i="3" s="1"/>
  <c r="G79" i="3"/>
  <c r="F79" i="3"/>
  <c r="H79" i="3" s="1"/>
  <c r="G78" i="3"/>
  <c r="F78" i="3"/>
  <c r="H78" i="3" s="1"/>
  <c r="G77" i="3"/>
  <c r="F77" i="3"/>
  <c r="H77" i="3" s="1"/>
  <c r="G76" i="3"/>
  <c r="F76" i="3"/>
  <c r="H76" i="3" s="1"/>
  <c r="G75" i="3"/>
  <c r="F75" i="3"/>
  <c r="H75" i="3" s="1"/>
  <c r="G74" i="3"/>
  <c r="F74" i="3"/>
  <c r="H74" i="3" s="1"/>
  <c r="G73" i="3"/>
  <c r="F73" i="3"/>
  <c r="H73" i="3" s="1"/>
  <c r="G72" i="3"/>
  <c r="F72" i="3"/>
  <c r="H72" i="3" s="1"/>
  <c r="G71" i="3"/>
  <c r="F71" i="3"/>
  <c r="H71" i="3" s="1"/>
  <c r="G70" i="3"/>
  <c r="F70" i="3"/>
  <c r="H70" i="3" s="1"/>
  <c r="G69" i="3"/>
  <c r="F69" i="3"/>
  <c r="H69" i="3" s="1"/>
  <c r="G68" i="3"/>
  <c r="F68" i="3"/>
  <c r="H68" i="3" s="1"/>
  <c r="G67" i="3"/>
  <c r="F67" i="3"/>
  <c r="H67" i="3" s="1"/>
  <c r="G66" i="3"/>
  <c r="F66" i="3"/>
  <c r="H66" i="3" s="1"/>
  <c r="G65" i="3"/>
  <c r="F65" i="3"/>
  <c r="H65" i="3" s="1"/>
  <c r="G64" i="3"/>
  <c r="F64" i="3"/>
  <c r="H64" i="3" s="1"/>
  <c r="G63" i="3"/>
  <c r="F63" i="3"/>
  <c r="H63" i="3" s="1"/>
  <c r="G62" i="3"/>
  <c r="F62" i="3"/>
  <c r="H62" i="3" s="1"/>
  <c r="G61" i="3"/>
  <c r="F61" i="3"/>
  <c r="H61" i="3" s="1"/>
  <c r="G60" i="3"/>
  <c r="F60" i="3"/>
  <c r="H60" i="3" s="1"/>
  <c r="G59" i="3"/>
  <c r="F59" i="3"/>
  <c r="H59" i="3" s="1"/>
  <c r="G58" i="3"/>
  <c r="F58" i="3"/>
  <c r="H58" i="3" s="1"/>
  <c r="G57" i="3"/>
  <c r="F57" i="3"/>
  <c r="H57" i="3" s="1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F52" i="3"/>
  <c r="H52" i="3" s="1"/>
  <c r="G51" i="3"/>
  <c r="F51" i="3"/>
  <c r="H51" i="3" s="1"/>
  <c r="G50" i="3"/>
  <c r="F50" i="3"/>
  <c r="H50" i="3" s="1"/>
  <c r="G49" i="3"/>
  <c r="F49" i="3"/>
  <c r="H49" i="3" s="1"/>
  <c r="G48" i="3"/>
  <c r="F48" i="3"/>
  <c r="H48" i="3" s="1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3" i="3"/>
  <c r="F43" i="3"/>
  <c r="H43" i="3" s="1"/>
  <c r="G42" i="3"/>
  <c r="F42" i="3"/>
  <c r="H42" i="3" s="1"/>
  <c r="G41" i="3"/>
  <c r="F41" i="3"/>
  <c r="H41" i="3" s="1"/>
  <c r="G40" i="3"/>
  <c r="F40" i="3"/>
  <c r="H40" i="3" s="1"/>
  <c r="G39" i="3"/>
  <c r="F39" i="3"/>
  <c r="H39" i="3" s="1"/>
  <c r="G38" i="3"/>
  <c r="F38" i="3"/>
  <c r="H38" i="3" s="1"/>
  <c r="G37" i="3"/>
  <c r="F37" i="3"/>
  <c r="H37" i="3" s="1"/>
  <c r="G36" i="3"/>
  <c r="F36" i="3"/>
  <c r="H36" i="3" s="1"/>
  <c r="G35" i="3"/>
  <c r="F35" i="3"/>
  <c r="H35" i="3" s="1"/>
  <c r="G34" i="3"/>
  <c r="F34" i="3"/>
  <c r="H34" i="3" s="1"/>
  <c r="G33" i="3"/>
  <c r="F33" i="3"/>
  <c r="H33" i="3" s="1"/>
  <c r="G32" i="3"/>
  <c r="F32" i="3"/>
  <c r="H32" i="3" s="1"/>
  <c r="G31" i="3"/>
  <c r="F31" i="3"/>
  <c r="H31" i="3" s="1"/>
  <c r="G30" i="3"/>
  <c r="F30" i="3"/>
  <c r="H30" i="3" s="1"/>
  <c r="G29" i="3"/>
  <c r="F29" i="3"/>
  <c r="H29" i="3" s="1"/>
  <c r="G28" i="3"/>
  <c r="F28" i="3"/>
  <c r="H28" i="3" s="1"/>
  <c r="G27" i="3"/>
  <c r="F27" i="3"/>
  <c r="H27" i="3" s="1"/>
  <c r="G26" i="3"/>
  <c r="F26" i="3"/>
  <c r="H26" i="3" s="1"/>
  <c r="G25" i="3"/>
  <c r="F25" i="3"/>
  <c r="H25" i="3" s="1"/>
  <c r="G24" i="3"/>
  <c r="F24" i="3"/>
  <c r="H24" i="3" s="1"/>
  <c r="G23" i="3"/>
  <c r="F23" i="3"/>
  <c r="H23" i="3" s="1"/>
  <c r="G22" i="3"/>
  <c r="F22" i="3"/>
  <c r="H22" i="3" s="1"/>
  <c r="G21" i="3"/>
  <c r="F21" i="3"/>
  <c r="H21" i="3" s="1"/>
  <c r="G20" i="3"/>
  <c r="F20" i="3"/>
  <c r="H20" i="3" s="1"/>
  <c r="G19" i="3"/>
  <c r="F19" i="3"/>
  <c r="H19" i="3" s="1"/>
  <c r="G18" i="3"/>
  <c r="F18" i="3"/>
  <c r="H18" i="3" s="1"/>
  <c r="G17" i="3"/>
  <c r="F17" i="3"/>
  <c r="H17" i="3" s="1"/>
  <c r="G16" i="3"/>
  <c r="F16" i="3"/>
  <c r="H16" i="3" s="1"/>
  <c r="G15" i="3"/>
  <c r="F15" i="3"/>
  <c r="H15" i="3" s="1"/>
  <c r="G14" i="3"/>
  <c r="F14" i="3"/>
  <c r="H14" i="3" s="1"/>
  <c r="G13" i="3"/>
  <c r="F13" i="3"/>
  <c r="H13" i="3" s="1"/>
  <c r="G12" i="3"/>
  <c r="F12" i="3"/>
  <c r="H12" i="3" s="1"/>
  <c r="G11" i="3"/>
  <c r="F11" i="3"/>
  <c r="H11" i="3" s="1"/>
  <c r="G10" i="3"/>
  <c r="F10" i="3"/>
  <c r="H10" i="3" s="1"/>
  <c r="G9" i="3"/>
  <c r="I267" i="4" l="1"/>
  <c r="I84" i="1"/>
  <c r="I259" i="3"/>
  <c r="I86" i="1"/>
  <c r="I85" i="1" s="1"/>
  <c r="I422" i="5"/>
  <c r="I420" i="5"/>
  <c r="I421" i="5" s="1"/>
  <c r="I269" i="4"/>
  <c r="I261" i="3"/>
  <c r="I268" i="4" l="1"/>
  <c r="I260" i="3"/>
</calcChain>
</file>

<file path=xl/sharedStrings.xml><?xml version="1.0" encoding="utf-8"?>
<sst xmlns="http://schemas.openxmlformats.org/spreadsheetml/2006/main" count="3030" uniqueCount="1411">
  <si>
    <t>SPECIFIKACE A CENY ZBOŽÍ - MATERIÁL PRO ÚDRŽBU</t>
  </si>
  <si>
    <t>Identifikace dodavatele (úřední název společnosti, IČO):</t>
  </si>
  <si>
    <t>P.č.</t>
  </si>
  <si>
    <t>Název</t>
  </si>
  <si>
    <t>MJ</t>
  </si>
  <si>
    <t xml:space="preserve">Předpokládaná spotřeba za 2 roky/MJ </t>
  </si>
  <si>
    <t>Cena bez DPH/MJ</t>
  </si>
  <si>
    <t xml:space="preserve">Cena s 21% DPH/MJ </t>
  </si>
  <si>
    <t>Cena bez DPH celkem za spotřebu za 2 roky</t>
  </si>
  <si>
    <t>Cena s DPH celkem za spotřebu za 2 roky</t>
  </si>
  <si>
    <t>Obchodní označení nabízeného zboží</t>
  </si>
  <si>
    <t>Katalogové číslo/kód</t>
  </si>
  <si>
    <t>Počet kusů v balení (je-li relevantní)</t>
  </si>
  <si>
    <t>1.</t>
  </si>
  <si>
    <t>Kus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</si>
  <si>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</si>
  <si>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</si>
  <si>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</si>
  <si>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</si>
  <si>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</si>
  <si>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</si>
  <si>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</si>
  <si>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</si>
  <si>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</si>
  <si>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</si>
  <si>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</si>
  <si>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</si>
  <si>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</si>
  <si>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</si>
  <si>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</si>
  <si>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</si>
  <si>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</si>
  <si>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</si>
  <si>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</si>
  <si>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</si>
  <si>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</si>
  <si>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</si>
  <si>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</si>
  <si>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</si>
  <si>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</si>
  <si>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</si>
  <si>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</si>
  <si>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</si>
  <si>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</si>
  <si>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</si>
  <si>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</si>
  <si>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</si>
  <si>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</si>
  <si>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</si>
  <si>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</si>
  <si>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</si>
  <si>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</si>
  <si>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</si>
  <si>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</si>
  <si>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</si>
  <si>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</si>
  <si>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</si>
  <si>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</si>
  <si>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</si>
  <si>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Metr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</si>
  <si>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</si>
  <si>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</si>
  <si>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</si>
  <si>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</si>
  <si>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</si>
  <si>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</si>
  <si>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</si>
  <si>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</si>
  <si>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</si>
  <si>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</si>
  <si>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</si>
  <si>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</si>
  <si>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</si>
  <si>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</si>
  <si>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</si>
  <si>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</si>
  <si>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</si>
  <si>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</si>
  <si>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</si>
  <si>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</si>
  <si>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</si>
  <si>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</si>
  <si>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</si>
  <si>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</si>
  <si>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</si>
  <si>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Balení</t>
  </si>
  <si>
    <t>71.</t>
  </si>
  <si>
    <t>72.</t>
  </si>
  <si>
    <t>73.</t>
  </si>
  <si>
    <t>Celková cena bez DPH za předpokládanou spotřebu za 2 roky</t>
  </si>
  <si>
    <t>Výše 21 % DPH</t>
  </si>
  <si>
    <t>Celková cena s DPH za předpokládanou spotřebu za 2 roky</t>
  </si>
  <si>
    <t>Pozn.: Pokud tato Technická specifikace nebo jiná část zadávací dokumentace včetně všech jejích příloh obsahuje požadavky a odkazy na obchodní firmy, názvy nebo specifická označení výrobků, nebo patentů na vynálezy, užitné vzory, průmyslové vzory, ochranné známky nebo označení původu, zadavatel výslovně uvádí, že umožňuje použití i jiných, kvalitativně 
a technicky rovnocenných či lepších řešení, které budou splňovat požadavky na předmět plnění veřejné zakázky.</t>
  </si>
  <si>
    <t>ČÁST 1 - ELEKTROMATERIÁL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</si>
  <si>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</si>
  <si>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</si>
  <si>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</si>
  <si>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</si>
  <si>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</si>
  <si>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</si>
  <si>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</si>
  <si>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</si>
  <si>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</si>
  <si>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</si>
  <si>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</si>
  <si>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</si>
  <si>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</si>
  <si>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</si>
  <si>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</si>
  <si>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</si>
  <si>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</si>
  <si>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</si>
  <si>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</si>
  <si>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</si>
  <si>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</si>
  <si>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</si>
  <si>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</si>
  <si>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</si>
  <si>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</si>
  <si>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</si>
  <si>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</si>
  <si>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</si>
  <si>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</si>
  <si>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</si>
  <si>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</si>
  <si>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</si>
  <si>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</si>
  <si>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</si>
  <si>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</si>
  <si>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</si>
  <si>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</si>
  <si>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</si>
  <si>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</si>
  <si>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</si>
  <si>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</si>
  <si>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</si>
  <si>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</si>
  <si>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</si>
  <si>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</si>
  <si>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</si>
  <si>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</si>
  <si>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</si>
  <si>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</si>
  <si>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</si>
  <si>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</si>
  <si>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</si>
  <si>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</si>
  <si>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</si>
  <si>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</si>
  <si>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ČÁST 2 - INSTALATÉRSKÝ MATERIÁL</t>
  </si>
  <si>
    <t>Sprch. hadice 150 cm 1/2 konus dvouzám. kov</t>
  </si>
  <si>
    <t>Sedátko WC A60 Bílé antibacterial</t>
  </si>
  <si>
    <t>ČÁST 3 - STAVEBNÍ MATERIÁL</t>
  </si>
  <si>
    <t>Klínky na obklad 0-8 mm 30 ks/bal</t>
  </si>
  <si>
    <t>Ytong 60x25x5 cm</t>
  </si>
  <si>
    <t>Ytong klasik 60x25x10 cm</t>
  </si>
  <si>
    <t>Příloha č. 1 Výzvy VZ04/2026</t>
  </si>
  <si>
    <t>. LRU-20 elektroinstal.chránicka 100m</t>
  </si>
  <si>
    <t>BALS Zásuvka nást. Quick 32A 5p 400V IP44 /112002/</t>
  </si>
  <si>
    <t>metr</t>
  </si>
  <si>
    <t>CYKY H07RN-F 5G x 6 (CGTG 5C x 6)</t>
  </si>
  <si>
    <t>CYKY-J 3x1,5 kruhy</t>
  </si>
  <si>
    <t>CYKY-J 3X2,5</t>
  </si>
  <si>
    <t>CYKY-J 5X10</t>
  </si>
  <si>
    <t>Baterie alkalická speciální GP 23AF (MN21, V23GA) 12 V</t>
  </si>
  <si>
    <t>Baterie GP super 2x1,5 V AAAA</t>
  </si>
  <si>
    <t>Baterie Saft LS 14250 speciální typ 1/2 AA lithiová 3.6 V 1200 mAh 1 ks</t>
  </si>
  <si>
    <t>CYKY 3J x 1,5 kruhy</t>
  </si>
  <si>
    <t>CYKY 3O x 1,5 kruhy</t>
  </si>
  <si>
    <t>CYKY-J 5X2,5</t>
  </si>
  <si>
    <t>CYKY-J 5X6</t>
  </si>
  <si>
    <t>CYKY-O 3x1,5 kruhy</t>
  </si>
  <si>
    <t>DRŽÁK ARKYS DZM 3/100 GZ držák žlabu</t>
  </si>
  <si>
    <t>Držák kabelový eleman KSH 30</t>
  </si>
  <si>
    <t>Držák kabelový KSH 30</t>
  </si>
  <si>
    <t>EATON JISTIC PL7 32/3B /263392/</t>
  </si>
  <si>
    <t>Elektromer DTS 353-L 80A, 5 MOD</t>
  </si>
  <si>
    <t>EMOS LED ŽÁROVKA 17W E27 CLASSIC WW ZQ5173</t>
  </si>
  <si>
    <t>EMOS LED ŽÁROVKA 5W E27 MINIGLOBE WW ZQ1120</t>
  </si>
  <si>
    <t>EMOS LED ŽÁROVKA 7W E27 FILAMENT A60 WW</t>
  </si>
  <si>
    <t>EMOS LED ŽÁROVKA 7W GU10 WW ZQ8155</t>
  </si>
  <si>
    <t>FLEXO 5,5 x 2,1mm, 150cm</t>
  </si>
  <si>
    <t>FLEXO+VYP. 5,5 x 2,1mm, 150cm</t>
  </si>
  <si>
    <t>HMOŽDINKA ARKYS KOVOVÁ M8x30 GZ</t>
  </si>
  <si>
    <t>CHRÁNIC PFL6-16/1N/B/003-A /112875/</t>
  </si>
  <si>
    <t>Chránic proud PFL7-16/1N/B/0,03</t>
  </si>
  <si>
    <t>CHRÁNIC PROUD. EATON PF7 25/4/0,03 /263584/</t>
  </si>
  <si>
    <t>Chránic proudový Eaton PFL7-16/1N/B/003</t>
  </si>
  <si>
    <t>Chránic proudový EATON PFL7-16/1N/C/003-A /263538/</t>
  </si>
  <si>
    <t>JISTIC EATON PL7 10/1B /262674/</t>
  </si>
  <si>
    <t>JISTIC EATON PL7 16/1B /262676/</t>
  </si>
  <si>
    <t>JISTIC EATON PL7 16/3B /263389/</t>
  </si>
  <si>
    <t>JISTIC EATON PL7 20/1B /262677/</t>
  </si>
  <si>
    <t>JISTIC EATON PL7 25/3B /263391/</t>
  </si>
  <si>
    <t>Jistic EATON PL7 63/3B</t>
  </si>
  <si>
    <t>Kabel - AYKY 3B x 120 + 70</t>
  </si>
  <si>
    <t>Kabel - AYKY 3B x 240 + 120</t>
  </si>
  <si>
    <t>Kabel - AYKY 4B x 50</t>
  </si>
  <si>
    <t>Kabel - PRAFlaSafe X-J 3x4 RE</t>
  </si>
  <si>
    <t>Kabel anténní koaxiální EMOS KOAX.KABEL 1,25m - rovné vidlice</t>
  </si>
  <si>
    <t>Kabel anténní koaxiální EMOS KOAX.KABEL 3,5 m - rovné vidlice</t>
  </si>
  <si>
    <t>Kabel anténní koaxiální EMOS KOAX.KABEL 5 m - rovné vidlice</t>
  </si>
  <si>
    <t>Kabel CXKH-R-J 3 x 1,5</t>
  </si>
  <si>
    <t>Kabel CXKH-R-J 3 x 2,5</t>
  </si>
  <si>
    <t>Kabel CXKH-R-J 5C x 1,5</t>
  </si>
  <si>
    <t>Kabel -CXKH-V-J 3C x 1,5 P60-R B2CAS</t>
  </si>
  <si>
    <t>Kabel CYA cerný 10 mm</t>
  </si>
  <si>
    <t>Kabel CYA modrý 10 mm</t>
  </si>
  <si>
    <t>Kabel CYSY 3 x 1,5 H05VV-F</t>
  </si>
  <si>
    <t>Kabel gumový H07RN-F 3G x 1,5</t>
  </si>
  <si>
    <t>Kabel H05RR-F 3Gx2,5 (CGSG 3Cx2,5)</t>
  </si>
  <si>
    <t>Kabel HDMI 2.0 high 3m</t>
  </si>
  <si>
    <t>Kabel nehorlavý - CXKH-R-J 1 x 2,5</t>
  </si>
  <si>
    <t>Kabel nehorlavý - CXKH-R-J 3 x 1,5</t>
  </si>
  <si>
    <t>Kabel nehorlavý - CXKH-R-J 3 x 2,5</t>
  </si>
  <si>
    <t>Kabel nehorlavý CXKH-R-J 1x35 B2CAS1D0</t>
  </si>
  <si>
    <t>Kabel nehorlavý CXKH-R-J 5Cx6 B2CAS1D0</t>
  </si>
  <si>
    <t>Kabel nehorlavý CXKH-R-J 5x25 B2CAS1D0</t>
  </si>
  <si>
    <t>Kabel nehorlavý CXKH-R-J 5x35 B2CAS1D0</t>
  </si>
  <si>
    <t>Kabel prodlužovací 3m/ 05 vypínac</t>
  </si>
  <si>
    <t>Kabel prodlužovací 5m/03</t>
  </si>
  <si>
    <t>Kabel prodlužovací PRODLUŽ.PKI 1,5m/03</t>
  </si>
  <si>
    <t>Kabel prodlužovací PRODLUŽ.PKI 3m/03</t>
  </si>
  <si>
    <t>Kabel propojovací TV M/F 75 Ohm 3m</t>
  </si>
  <si>
    <t>Kabel propojovací TV M/F 75 Ohm 5m</t>
  </si>
  <si>
    <t>Kabel prívodový - KPK 3x0,5 KRkabel délka 30 - 80 cm</t>
  </si>
  <si>
    <t>Klešte lisovací - NL 246 266 Klešte lisovací - set</t>
  </si>
  <si>
    <t>Klešte lisovací NG ELEKTRO 6-50mm NL 246 215</t>
  </si>
  <si>
    <t>Klešte štípací WIHA 200</t>
  </si>
  <si>
    <t>KOAXIÁLNÍ KABEL DIGI90</t>
  </si>
  <si>
    <t>Komora kabelová KMR-HT-45x45x40</t>
  </si>
  <si>
    <t>Komora kabelová víko VB125-HT-45X45K</t>
  </si>
  <si>
    <t>Konektor JACK 3,5 moni kovový niklovaný</t>
  </si>
  <si>
    <t>Konektor Keystone CAT6 UTP RJ45</t>
  </si>
  <si>
    <t>Konektor RJ11</t>
  </si>
  <si>
    <t>Konstrukce instalacní Schrack CSIL129528</t>
  </si>
  <si>
    <t>Krabice EC 75x75x34 (A3) /EC411C3/</t>
  </si>
  <si>
    <t>KRABICE KO 100 E 128x128x66</t>
  </si>
  <si>
    <t>KRABICE KO 110/L</t>
  </si>
  <si>
    <t>KRABICE KO 125 E 150x150x77</t>
  </si>
  <si>
    <t>KRABICE KO 125/1L</t>
  </si>
  <si>
    <t>Krabice KOPOS KP 68 KA</t>
  </si>
  <si>
    <t>Krabice kopos KSK 125 KA IP66</t>
  </si>
  <si>
    <t>Krabice KPR 68 extra hluboká</t>
  </si>
  <si>
    <t>KRABICE KT 250/1 KOPOS</t>
  </si>
  <si>
    <t>KRABICE KT 250/L</t>
  </si>
  <si>
    <t>KRABICE KU 68-45 KA</t>
  </si>
  <si>
    <t>KRABICE LIŠT. TANGO DVOJZAS HL KL 80x28 2 ZTG</t>
  </si>
  <si>
    <t>KRABICE LIŠT. TANGO JEDNODUCHÁ HLUBOKÁ KL 80x28 TG</t>
  </si>
  <si>
    <t>KRABICE SÁDROK. KUL 68- 45/LD_NA KOPOS</t>
  </si>
  <si>
    <t>Krabice spojovací - Abox 100-L Spojovací krabice</t>
  </si>
  <si>
    <t>Krabice technická Spelsberg TK PS 3625-11-o</t>
  </si>
  <si>
    <t>Kryt profilu LED mlécný D2 mini 2 m</t>
  </si>
  <si>
    <t>Lampicka dotyková LED rabalux 4703</t>
  </si>
  <si>
    <t>LED pásek 2835 1300lm 12V 4000K</t>
  </si>
  <si>
    <t>LED profil ALU rohový+kryt</t>
  </si>
  <si>
    <t>LED sada pro zavešení</t>
  </si>
  <si>
    <t>LED zdroj 12V 60W</t>
  </si>
  <si>
    <t>Lišta LHD 15x10 2 m kopos</t>
  </si>
  <si>
    <t>Lišta LHD 20x20 2 m kopos</t>
  </si>
  <si>
    <t>LIŠTA LV 18 x 18 bílá D1002 MALPRO</t>
  </si>
  <si>
    <t>LIŠTA LV 18X13</t>
  </si>
  <si>
    <t>LIŠTA LV 24 x 22 bílá</t>
  </si>
  <si>
    <t>Lišta nulová Schrack IK020018</t>
  </si>
  <si>
    <t>Lišta PROPOJOVACÍ L.G-L1+N-L2+N-L3+N-1000/16 P</t>
  </si>
  <si>
    <t>LRU-16 elektroinstal. chránicka 100m</t>
  </si>
  <si>
    <t>LRU-25 elektroinstal. chránicka 50m</t>
  </si>
  <si>
    <t>LRU-32 elektroinstal.chránicka 50m</t>
  </si>
  <si>
    <t>MODUS LLLX4000RM2MAT4ND</t>
  </si>
  <si>
    <t>Mustek N 15</t>
  </si>
  <si>
    <t>MUSTEK N 7</t>
  </si>
  <si>
    <t>MUSTEK PE 12</t>
  </si>
  <si>
    <t>Mustek PE 15</t>
  </si>
  <si>
    <t>Návlacka popisovací 1,5 - 2,5mm žlutá, bal. 200 ks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</si>
  <si>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</si>
  <si>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</si>
  <si>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</si>
  <si>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</si>
  <si>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</si>
  <si>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</si>
  <si>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</si>
  <si>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</si>
  <si>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</si>
  <si>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</si>
  <si>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</si>
  <si>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</si>
  <si>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</si>
  <si>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</si>
  <si>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</si>
  <si>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</si>
  <si>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</si>
  <si>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</si>
  <si>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</si>
  <si>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</si>
  <si>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</si>
  <si>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</si>
  <si>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</si>
  <si>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</si>
  <si>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</si>
  <si>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</si>
  <si>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</si>
  <si>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</si>
  <si>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</si>
  <si>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</si>
  <si>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</si>
  <si>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</si>
  <si>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</si>
  <si>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</si>
  <si>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</si>
  <si>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</si>
  <si>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</si>
  <si>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</si>
  <si>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</si>
  <si>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</si>
  <si>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</si>
  <si>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</si>
  <si>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</si>
  <si>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</si>
  <si>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</si>
  <si>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</si>
  <si>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</si>
  <si>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</si>
  <si>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</si>
  <si>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</si>
  <si>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</si>
  <si>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</si>
  <si>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</si>
  <si>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</si>
  <si>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</si>
  <si>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</si>
  <si>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</si>
  <si>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</si>
  <si>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</si>
  <si>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</si>
  <si>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</si>
  <si>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</si>
  <si>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</si>
  <si>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</si>
  <si>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</si>
  <si>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</si>
  <si>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</si>
  <si>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</si>
  <si>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</si>
  <si>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</si>
  <si>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</si>
  <si>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</si>
  <si>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</si>
  <si>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</si>
  <si>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</si>
  <si>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</si>
  <si>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</si>
  <si>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 xml:space="preserve"> </t>
  </si>
  <si>
    <t>Návlacka popisovací 4mm žlutá, bal. 100 ks</t>
  </si>
  <si>
    <t>Návlacka popisovací 6mm žlutá, bal. 50 ks</t>
  </si>
  <si>
    <t>Oko kabelové CIMCO Cu 25/10mm /180724/</t>
  </si>
  <si>
    <t>Oko kabelové CIMCO Cu 25/8mm /180722/</t>
  </si>
  <si>
    <t>Oko kabelové GPH CU 25 x 12 KU-L</t>
  </si>
  <si>
    <t>Oko kabelové GPH CU 35 x 10 KU-L</t>
  </si>
  <si>
    <t>Oko kabelové GPH CU 35 x 12 KU-L</t>
  </si>
  <si>
    <t>Osvetlení nástenné - Narva Gemini LED 130V</t>
  </si>
  <si>
    <t>Osvetlení nouzové - Sovert Emeli - V20 500/750 3H</t>
  </si>
  <si>
    <t>Osvetlení nouzové - Sovert Eni-star IP 65 100/750 1H</t>
  </si>
  <si>
    <t>Pásek LED 24HQ12096-96W DW</t>
  </si>
  <si>
    <t>Pásek LED SQ3-300 DW</t>
  </si>
  <si>
    <t>Pásek LED SQ3-600 NW</t>
  </si>
  <si>
    <t>Pásek zemnící - HROM.ZEMNÍCÍ PÁSEK FeZn 30x4 1m/1kg</t>
  </si>
  <si>
    <t>PÁSKA CIMCO VÁZACÍ VPP 4/200 bílá /181 378/</t>
  </si>
  <si>
    <t>PÁSKA CIMCO VÁZACÍ VPP 4/200 bílá /181 404/</t>
  </si>
  <si>
    <t>PÁSKA ELEKTRA 15 x 10 BILA</t>
  </si>
  <si>
    <t>PÁSKA ELEKTRA 15 X 10 CERNÁ</t>
  </si>
  <si>
    <t>PÁSKA IZOL. Emos 15X10 BAREVNÝ MIX 10</t>
  </si>
  <si>
    <t>PÁSKA VÁZACÍ CIMCO VPC 5/250 cerná /181 879/</t>
  </si>
  <si>
    <t>PÁSKA VÁZACÍ CIMCO VPC 5/360 cerná /181 869/</t>
  </si>
  <si>
    <t>PÁSKA VÁZACÍ CIMCO VPP 2/160 bílá /181 402/</t>
  </si>
  <si>
    <t>Podložka cupál. 7373-12/50</t>
  </si>
  <si>
    <t>PRAKTIK DVOJZÁSUVKA 5518-2069 S šedá prubežná</t>
  </si>
  <si>
    <t>Prodlužovací kabel 5m/5 vypínacu</t>
  </si>
  <si>
    <t>Profil LED ALU Mikro-2 samostatný profil</t>
  </si>
  <si>
    <t>Profil LED koncovka mikro - 2 plná</t>
  </si>
  <si>
    <t>Príchytka nulové lišty Schrack IK018004-A</t>
  </si>
  <si>
    <t>Rám hliníkový ke svítidlu ECOLITE LED-GPL44-RAM/BI</t>
  </si>
  <si>
    <t>Rám s dvermi s protipožární úpravou Schrack CSEIK1U12E</t>
  </si>
  <si>
    <t>Rám s dvermi s protipožární úpravou Schrack CSIL129112</t>
  </si>
  <si>
    <t>Rámecek jedn. bílá Swing 3901G - A00010 B1</t>
  </si>
  <si>
    <t>ROZBOCKA 5323-23B BÍLÁ - FÁZE VLEVO</t>
  </si>
  <si>
    <t>Rozbocka RW-3 3 kulaté ZARK KRW-3</t>
  </si>
  <si>
    <t>Rozvádec distribucní rozpojovací - DCK SD822/NKW2 CEZ</t>
  </si>
  <si>
    <t>Rozvadec Scame 678.1018. BW Dinamic</t>
  </si>
  <si>
    <t>Kilogram</t>
  </si>
  <si>
    <t>Rozvadec Schrack CSEIK5U28E</t>
  </si>
  <si>
    <t>Rozvodnice STILO podomítková 18 M STI 609-18</t>
  </si>
  <si>
    <t>Sada na protahování kabelu</t>
  </si>
  <si>
    <t>Skrín prípojková - DCK SS200/NKE1P-C</t>
  </si>
  <si>
    <t>SOLARIX SXKD-6A-STP-LSOH</t>
  </si>
  <si>
    <t>SPELSBERG MINI 25</t>
  </si>
  <si>
    <t>Spínac S25 JPD 1103 A6</t>
  </si>
  <si>
    <t>Spínac S32 JPU 1103 A6/R</t>
  </si>
  <si>
    <t>Spojka lisovací - SI 2,5 lisovací spojka izolovaná PVC, pr</t>
  </si>
  <si>
    <t>Spojka lisovací - SI 6 lisovací spojka izolovaná PVC, prur</t>
  </si>
  <si>
    <t>Svetlo Rabalux 7247</t>
  </si>
  <si>
    <t>Svítidlo LED pro LED KAPAL 236PS 120cm /015312/</t>
  </si>
  <si>
    <t>Svítidlo nouzové EMOS LED NESSI 3W 3h IP65</t>
  </si>
  <si>
    <t>Svítidlo nouzové saher 3-LED</t>
  </si>
  <si>
    <t>Svodic prepetí EATON SPBT 12-280/3</t>
  </si>
  <si>
    <t>SVORKA BEZŠ. WAGO 2x2,5 transp.2273-202</t>
  </si>
  <si>
    <t>SVORKA BEZŠ. WAGO 3x2,5 transp.2273-203</t>
  </si>
  <si>
    <t>SVORKA BEZŠ. WAGO 4x2,5 transp.2273-204</t>
  </si>
  <si>
    <t>SVORKA BEZŠ. WAGO 5x2,5 transp.2273-205</t>
  </si>
  <si>
    <t>SVORKA BEZŠ.WAGO transparentní 2x4 LANKO 221-412</t>
  </si>
  <si>
    <t>SVORKA BEZŠ.WAGO transparentní 5x4 LANKO 221-415</t>
  </si>
  <si>
    <t>SVORKA BEZŠ.WAGO 8x2,5 LANKO 11237</t>
  </si>
  <si>
    <t>SVORKA BEZŠROUB. 2773- 2401 PUSH WIRE</t>
  </si>
  <si>
    <t>SVORKA RSA 35 A CERNÁ</t>
  </si>
  <si>
    <t>SVORKA RSA 35 A MODRÁ</t>
  </si>
  <si>
    <t>Svorkovnice - Abox 100 KLS-10 Svorkovnice</t>
  </si>
  <si>
    <t>Svorkovnice instalacní EKL 0S 12x1 4mm2, bílá</t>
  </si>
  <si>
    <t>Svorkovnice instalacní EKL 1 S, 12x1,5÷6mm2</t>
  </si>
  <si>
    <t>Tango 3559A-A06940 B IP 44 raz. 6 nový</t>
  </si>
  <si>
    <t>TANGO KRYT SP. DVOJITÝ 3558A-A652B</t>
  </si>
  <si>
    <t>TANGO KRYT SP. JEDNOD. 3558A-A651B</t>
  </si>
  <si>
    <t>TANGO RÁMECEK CTYRNÁS.VODOROV.3901 A-B40B</t>
  </si>
  <si>
    <t>TANGO RÁMECEK DVOJNÁS.VODOROV.3901 A-B20B</t>
  </si>
  <si>
    <t>TANGO RÁMECEK JEDNONÁSOBNÝ 3901A-B10</t>
  </si>
  <si>
    <t>TANGO RÁMECEK PETINÁSOBNÝ 3901A_x0002_B50</t>
  </si>
  <si>
    <t>TANGO RÁMECEK TROJNASOBNY 3901A_x0002_B30B</t>
  </si>
  <si>
    <t>TANGO SPÍNAC 3558-A52340 r.6+6 (5B)</t>
  </si>
  <si>
    <t>TANGO SPÍNAC 3559- A01345 r.1 BEZŠROUBOVÝ</t>
  </si>
  <si>
    <t>TANGO SPÍNAC 3559- A05345 r.5 BEZŠROUBOVÝ</t>
  </si>
  <si>
    <t>TANGO SPÍNAC 3559- A06345 r.6 BEZŠROUBOVÝ</t>
  </si>
  <si>
    <t>TANGO SPÍNAC 3559- A07345 r.7 BEZŠROUBOVÝ</t>
  </si>
  <si>
    <t>Tango spínac žaluziový</t>
  </si>
  <si>
    <t>TANGO ZÁSUVKA DVOJN.ŠIKMÁ 5513A_x0002_C02357B</t>
  </si>
  <si>
    <t>TANGO ZÁSUVKA JEDN. BEZŠR.5519A-A02357B</t>
  </si>
  <si>
    <t>Tlacítko stop požární GEWISS GW 42 201</t>
  </si>
  <si>
    <t>TREVOS ZÁVES LANKOVÝ MO Z4-F1 BÍLÝ 16101</t>
  </si>
  <si>
    <t>TRUBICE LEDV LED ST8E-0.6M 8W/840 EM</t>
  </si>
  <si>
    <t>TRUBKA KORUFLEX 110 návin 50m</t>
  </si>
  <si>
    <t>Vázací páska CIMCO VPC 4/280 cerná /181</t>
  </si>
  <si>
    <t>VÍCKO KO 68 UNIVERZÁL VP 68 KAISER 11</t>
  </si>
  <si>
    <t>VÍCKO KOPOS VLK 80/T na krab.tango</t>
  </si>
  <si>
    <t>VÍCKO KO 68 kulaté SÁDROKARTON VUK-68 SK</t>
  </si>
  <si>
    <t>Videotelefon URMET 1736/511</t>
  </si>
  <si>
    <t>Vidlice 5536-2154 bílá úhlová</t>
  </si>
  <si>
    <t>Vidlice BALS 5x32 typ2148</t>
  </si>
  <si>
    <t>Vidlice gumová Legrand</t>
  </si>
  <si>
    <t>Vodic CYKY PRAFlaSafe X-J 5x10</t>
  </si>
  <si>
    <t>Vodic propojovací jednožílový CY 10 cerný</t>
  </si>
  <si>
    <t>Vodic propojovací jednožílový CY 10 svetle modrý</t>
  </si>
  <si>
    <t>Vodic propojovací jednožílový CY 6 cerný</t>
  </si>
  <si>
    <t>Vodic propojovací jednožílový CY 6 svetle modrý</t>
  </si>
  <si>
    <t>Vypínac hlavní EATON 25/3</t>
  </si>
  <si>
    <t>Vypínac hlavní Eaton 40/3</t>
  </si>
  <si>
    <t>Vypínac mezišnurový - 193601008 vyp. mezišnurový 10A</t>
  </si>
  <si>
    <t>Zárivka NARVA LT 13 W/840 zár.trub.NARVA</t>
  </si>
  <si>
    <t>Zárivka NARVA LT 8 W/840 NARVA T5</t>
  </si>
  <si>
    <t>Zárivka NARVA ÚSP.26W/830 2p G24d-3</t>
  </si>
  <si>
    <t>Zárivka NARVA ÚSP.26W/840 4p G24q-3 4pin</t>
  </si>
  <si>
    <t>Zárivka NARVA ÚSPOR. DZ 11W/840 LD G23 NARVA</t>
  </si>
  <si>
    <t>Zárivka NARVA ÚSPOR. DZ 9W/840 LD G23 NARVA</t>
  </si>
  <si>
    <t>ZÁRIVKA NORDEON FRANCE F 18W/840</t>
  </si>
  <si>
    <t>ZÁRIVKA NORDEON FRANCE F 36W/840</t>
  </si>
  <si>
    <t>ZÁRIVKA NORDEON FRANCE F 58W/840</t>
  </si>
  <si>
    <t>Zárivka Philips TUV 30W 1 SL/25 T8</t>
  </si>
  <si>
    <t>Záslepka ELEMAN ADS-B 13MOD bílá</t>
  </si>
  <si>
    <t>ZÁSUVKA PRAKTIK 5518-2929 B BÍLÁ</t>
  </si>
  <si>
    <t>Zásuvka rohová FKZL3A2USBN</t>
  </si>
  <si>
    <t>Zásuvka spoj. LEGRAND 230V /50446/</t>
  </si>
  <si>
    <t>ZÁSUVKA TANGO JEDN. 5518A-3999 B IP44 SCHUKO</t>
  </si>
  <si>
    <t>Zásuvka tango PC kryt prímý 5014A-A</t>
  </si>
  <si>
    <t>Zásuvky antracit GTV AE-PBSC3GU-20N</t>
  </si>
  <si>
    <t>Zdroj LED hyrite TL-12E36C slim</t>
  </si>
  <si>
    <t>Zdroj LED SLIM-24V-60W zdroj IP67</t>
  </si>
  <si>
    <t>ZKOUŠECKA UNI-T UT18C</t>
  </si>
  <si>
    <t>Zvonek bezdrátový BZ911 elektrobock</t>
  </si>
  <si>
    <t>ŽÁROVKA DURA MR 16 20W 36st. 12V</t>
  </si>
  <si>
    <t>ŽÁROVKA EMOS LED E14 6,5W svícka CW ZQ3E44</t>
  </si>
  <si>
    <t>ŽÁROVKA EMOS LED E27 7W NW ZQ5E43</t>
  </si>
  <si>
    <t>Žárovka LED OSRAM value CLA60, E27, 806 lm</t>
  </si>
  <si>
    <t>ŽLAB ARKYS 100/50 2m GZ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</si>
  <si>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</si>
  <si>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</si>
  <si>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</si>
  <si>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</si>
  <si>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</si>
  <si>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</si>
  <si>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</si>
  <si>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</si>
  <si>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</si>
  <si>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</si>
  <si>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</si>
  <si>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</si>
  <si>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</si>
  <si>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</si>
  <si>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</si>
  <si>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</si>
  <si>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</si>
  <si>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</si>
  <si>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</si>
  <si>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</si>
  <si>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</si>
  <si>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</si>
  <si>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</si>
  <si>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</si>
  <si>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</si>
  <si>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</si>
  <si>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</si>
  <si>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</si>
  <si>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</si>
  <si>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</si>
  <si>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</si>
  <si>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</si>
  <si>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</si>
  <si>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</si>
  <si>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</si>
  <si>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</si>
  <si>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</si>
  <si>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</si>
  <si>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</si>
  <si>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</si>
  <si>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</si>
  <si>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</si>
  <si>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</si>
  <si>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</si>
  <si>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</si>
  <si>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</si>
  <si>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</si>
  <si>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</si>
  <si>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</si>
  <si>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</si>
  <si>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</si>
  <si>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</si>
  <si>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</si>
  <si>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</si>
  <si>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</si>
  <si>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</si>
  <si>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</si>
  <si>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</si>
  <si>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</si>
  <si>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</si>
  <si>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</si>
  <si>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</si>
  <si>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</si>
  <si>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</si>
  <si>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</si>
  <si>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</si>
  <si>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</si>
  <si>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</si>
  <si>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</si>
  <si>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</si>
  <si>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</si>
  <si>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</si>
  <si>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</si>
  <si>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ČÁST 1 - ElektromateriálMATERIÁL</t>
  </si>
  <si>
    <t>279.</t>
  </si>
  <si>
    <t>280.</t>
  </si>
  <si>
    <t>281.</t>
  </si>
  <si>
    <t>282.</t>
  </si>
  <si>
    <t>283.</t>
  </si>
  <si>
    <t>284.</t>
  </si>
  <si>
    <t>Adaptér s prechodkou 1/2x3/4" plast</t>
  </si>
  <si>
    <t>Bajonet GEKA 1" hadice</t>
  </si>
  <si>
    <t>Bajonet GEKA 5/4" vnitr.zav.</t>
  </si>
  <si>
    <t>Baterie drez/umyvadlo nástenná TITANIA 92077.0</t>
  </si>
  <si>
    <t>Baterie drezová METALIA 55070.0</t>
  </si>
  <si>
    <t>Baterie drezová s ramínkem TITANIA 92091.0</t>
  </si>
  <si>
    <t>Baterie drezová stoj. 70730.0S s sedym ramen</t>
  </si>
  <si>
    <t>Baterie drezová stojací chrom Metalia 55091.0</t>
  </si>
  <si>
    <t>Baterie drezová stojací chrom Metalia 55096.0</t>
  </si>
  <si>
    <t>Baterie drezová stojánková TITANIA 92096.0</t>
  </si>
  <si>
    <t>Baterie drezová/umyvadlová TITANIA-IRIS 92076.0</t>
  </si>
  <si>
    <t>Baterie nástenná METALIA 55070/T.0</t>
  </si>
  <si>
    <t>Baterie sprchová - METALIA 55260/1.0M sprch.bez</t>
  </si>
  <si>
    <t>Baterie stoj. drez. s ramínkem 210 mm</t>
  </si>
  <si>
    <t>Baterie umyvadlová - TITANIA 92070.0 drez/umyv. nsst. x15</t>
  </si>
  <si>
    <t>Baterie umyvadlová drezová TITANIA 92070/T.0 drez/umyv. nast. x 1</t>
  </si>
  <si>
    <t>Baterie umyvadlová stoj. Talas 111N.1.004.110</t>
  </si>
  <si>
    <t>Baterie umyvadlová stojací chrom METALIA 55001.0</t>
  </si>
  <si>
    <t>Baterie umyvadlová stojací METALIA 55001/1.0</t>
  </si>
  <si>
    <t>Cestic peny TEKAPUR 500ml</t>
  </si>
  <si>
    <t>Cistic odpadu Turbo cleaner 1000</t>
  </si>
  <si>
    <t>Flex. pripoj WC 285-500 mm</t>
  </si>
  <si>
    <t>Hadice - pan.had.50-3/8x3/8" FF nerez 104/50cm</t>
  </si>
  <si>
    <t>Hadice KING KONG 6110C.CR.150 nerez</t>
  </si>
  <si>
    <t>Hadice sprchová 150 cm 1/2 konus dvouzám. kov</t>
  </si>
  <si>
    <t>Hadice zahradní - zahradni hadice PVC 1121 1/2" 25m</t>
  </si>
  <si>
    <t>Hadice zahradní PVC 1121 1" 25m nepr.</t>
  </si>
  <si>
    <t>Hadicka pancérová k baterii 40-3/4 x 3/4 nerez 115/40 cm</t>
  </si>
  <si>
    <t>Hadicka pancérová k baterii 40-3/8 x 3/8 nerez 104/40 cm</t>
  </si>
  <si>
    <t>Hlavice na rucní ovládání - V 4250H hlavice rucniho ovladani</t>
  </si>
  <si>
    <t>Hlavice rucní HEI 2001-00.325</t>
  </si>
  <si>
    <t>Hlavice termostatická GIA-R 470H</t>
  </si>
  <si>
    <t>Horák Bernzomatic multifunkcní s piezo zapalováním</t>
  </si>
  <si>
    <t>IMA-LET 20x5</t>
  </si>
  <si>
    <t>Izolace tepelná Mirelon Pro 20x6</t>
  </si>
  <si>
    <t>Kanál kulatý V 129x1000</t>
  </si>
  <si>
    <t>Kartác CU 18</t>
  </si>
  <si>
    <t>Kartác CU 22</t>
  </si>
  <si>
    <t>Kartuše - BERNZOMATIC kartuse KEMAP 385g, 75</t>
  </si>
  <si>
    <t>Klapka zpetná kovová ZKK 125</t>
  </si>
  <si>
    <t>Klapka zpetná pro CATA e100,X-MART</t>
  </si>
  <si>
    <t>Klíc na odvzdušnení radiátoru GIA-R 74 klicek</t>
  </si>
  <si>
    <t>Klíc stupnovitý 1/4 - 1</t>
  </si>
  <si>
    <t>Kohout kulový - kul.koh.zahrad 1/2" hadice 76 D/B DN15</t>
  </si>
  <si>
    <t>Kohout kulový - PPR vent.kulovy 20-1/2" -kohout kul. pla</t>
  </si>
  <si>
    <t>Kohout kulový - PPR vent.kulovy 25-3/4"- kohout kul. pla</t>
  </si>
  <si>
    <t>Kohout kulový voda 1" FF motyl 15 V/B DN</t>
  </si>
  <si>
    <t>Koleno - HT koleno 40/30</t>
  </si>
  <si>
    <t>Koleno - HT koleno 40/45</t>
  </si>
  <si>
    <t>Koleno - HT koleno 40/87</t>
  </si>
  <si>
    <t>Koleno - HT koleno 50/45</t>
  </si>
  <si>
    <t>Koleno - HT koleno 50/87</t>
  </si>
  <si>
    <t>Koleno HT 110/45</t>
  </si>
  <si>
    <t>Koleno HT 110/87</t>
  </si>
  <si>
    <t>Koleno HT 50/15</t>
  </si>
  <si>
    <t>Koleno HT 50/30</t>
  </si>
  <si>
    <t>Koleno HT 75/87</t>
  </si>
  <si>
    <t>Koleno HT s odbockou pravé DN110/50</t>
  </si>
  <si>
    <t>Koleno MS 92 1/2 vni/vne</t>
  </si>
  <si>
    <t>Koleno pozink 92 1/2</t>
  </si>
  <si>
    <t>Koleno PPR 25x3/4 MZD 90 stupnu</t>
  </si>
  <si>
    <t>Koleno PPR 32 90st.</t>
  </si>
  <si>
    <t>Koleno PPR 32x 1"MZD kol.90st. s kov.zav.</t>
  </si>
  <si>
    <t>Koleno PPR kol 32x 1" MZV kol.90st. s kov.zav</t>
  </si>
  <si>
    <t>Komplet nástenný PPR 20-1/2"</t>
  </si>
  <si>
    <t>Komplet nástenný PPR 20x1/2" MZD</t>
  </si>
  <si>
    <t>Koncovka 32 HT pro pripojení hadice</t>
  </si>
  <si>
    <t>Koncovka sprchová 1 - fcní</t>
  </si>
  <si>
    <t>Kus cistící HT 75</t>
  </si>
  <si>
    <t>Lepidlo Realfix, novolep 130 ml na PV</t>
  </si>
  <si>
    <t>LILA stoj. drez. baterie s ramínkem 210 mm</t>
  </si>
  <si>
    <t>Manžeta WC excentr.ITALIA</t>
  </si>
  <si>
    <t>Mazivo montážní KG-mazivo 250g bile</t>
  </si>
  <si>
    <t>Meziventil prarckový - prack.meziventil 3/4" Italsky s</t>
  </si>
  <si>
    <t>Mrížka vetrací kruhová VM 125 B bila s</t>
  </si>
  <si>
    <t>Nádržka Geberit</t>
  </si>
  <si>
    <t>Nádržka Geberit AP 112 bila 136.230.11</t>
  </si>
  <si>
    <t>Napojení k WC flexi 285-500 mm</t>
  </si>
  <si>
    <t>Nátrubek PPR 32</t>
  </si>
  <si>
    <t>Nužky na PP 42mm TC, TURBO</t>
  </si>
  <si>
    <t>Objímka SR-BS 6/4" 48-51 HILTI-jednošroubová</t>
  </si>
  <si>
    <t>Odbocka HT 110/110-45</t>
  </si>
  <si>
    <t>Odbocka HT 110/50-45</t>
  </si>
  <si>
    <t>Odbocka HT 40/40-45</t>
  </si>
  <si>
    <t>Odbocka HT 40/40-87</t>
  </si>
  <si>
    <t>Odbocka HT 50/50-87</t>
  </si>
  <si>
    <t>Odbocka HT 75/75-45</t>
  </si>
  <si>
    <t>Odbocka krátká 110/110-87</t>
  </si>
  <si>
    <t>Odbocka s nábehem HT 110/110-87</t>
  </si>
  <si>
    <t>Odrezávac trubek 3-28 mini</t>
  </si>
  <si>
    <t>Ochrana stavební Geberit 241.826.00.1</t>
  </si>
  <si>
    <t>Pájka CU 2 mm Rotin 3</t>
  </si>
  <si>
    <t>Pan. had. 20-3/8 x 1/2 FF nerez 105/20 cm</t>
  </si>
  <si>
    <t>Pan. had. 20-3/8 x 3/8 FF nerez 104/20 cm</t>
  </si>
  <si>
    <t>Pan. had. 40-3/8 x 1/2 nerez 105/40 cm</t>
  </si>
  <si>
    <t>Pan. had. 40-3/8 x 3/8 nerez 104/40 cm</t>
  </si>
  <si>
    <t>Páska tesnící teflonová pro plyn</t>
  </si>
  <si>
    <t>Pasta CU Supersan Fit 4000</t>
  </si>
  <si>
    <t>Perlátor 22x1 vnitrní chrom</t>
  </si>
  <si>
    <t>Perlátor 24x1 vnejší chrom</t>
  </si>
  <si>
    <t>Perlátor 28x1 vnejší chrom</t>
  </si>
  <si>
    <t>Perlátor k baterii TITANIA 92005</t>
  </si>
  <si>
    <t>Pistole na PU plast cervena</t>
  </si>
  <si>
    <t>Plastová páska bandáž - ANTICOR 701-40</t>
  </si>
  <si>
    <t>Plovák. ventil bocní 3/8 A150</t>
  </si>
  <si>
    <t>Plyn do zapalovacu Butan, 190 g</t>
  </si>
  <si>
    <t>Postrikovac - GARDENA 18301-20 Classic</t>
  </si>
  <si>
    <t>PPR DG 20x1/2</t>
  </si>
  <si>
    <t>PPR DG 20x1/2 MZD</t>
  </si>
  <si>
    <t>Prodloužení K 263-1/2x10 (do 1 MPa)</t>
  </si>
  <si>
    <t>Prodloužení K 263-1/2x15 (do 1 MPa)</t>
  </si>
  <si>
    <t>Prodloužení K 263-1/2x20 (do 1 MPa)</t>
  </si>
  <si>
    <t>Prodloužení K 263-1/2x25 (do 1 MPa)</t>
  </si>
  <si>
    <t>Prodloužení K 263-1/2x30 (do 1 MPa)</t>
  </si>
  <si>
    <t>Prodloužení K 263-1/2x40 (do 1 MPa)</t>
  </si>
  <si>
    <t>Prodloužení K 263-1/2x50 (do 1 MPa)</t>
  </si>
  <si>
    <t>Prodloužení MS 100x1/2" TIEMME</t>
  </si>
  <si>
    <t>Prodloužení redukované MS 1/2 x 3/8 FT 221/1</t>
  </si>
  <si>
    <t>Propojení flexi A720 50/40 x 40/50</t>
  </si>
  <si>
    <t>Prvek montážní pro závesné WC M910 tes.(kombifix)</t>
  </si>
  <si>
    <t>Prechodka - HT prechodka PP/PVC 50/63</t>
  </si>
  <si>
    <t>Prechodka plastová PPR 25x3/4 plast s PM matkou</t>
  </si>
  <si>
    <t>Prechodka s kovovým závitem PPR DG 25x1/2 MZD</t>
  </si>
  <si>
    <t>Prechodka s kovovým závitem PPR DG 32x 1"MZV"dGK"</t>
  </si>
  <si>
    <t>Presuvka - HT presuvka 40</t>
  </si>
  <si>
    <t>Presuvka - HT presuvka 50</t>
  </si>
  <si>
    <t>Presuvka HT 110</t>
  </si>
  <si>
    <t>Presuvka HT 75</t>
  </si>
  <si>
    <t>Pripojení syfonu - flexib. prodlouz.DN50/40x40/50 bez</t>
  </si>
  <si>
    <t>Rameno - T/rameno 1070.0 25cm chrom</t>
  </si>
  <si>
    <t>Rameno - T/rameno RAM 1080.0 35cm chrom</t>
  </si>
  <si>
    <t>Ramínko výtokové spodní Q18x200</t>
  </si>
  <si>
    <t>Redukce HT 110/40 krátká</t>
  </si>
  <si>
    <t>Redukce HT 110/50 krátká</t>
  </si>
  <si>
    <t>Redukce HT 40/32 krátká</t>
  </si>
  <si>
    <t>Redukce HT 50/32 krátká</t>
  </si>
  <si>
    <t>Redukce nízká - HT redukce 50/40 kratka</t>
  </si>
  <si>
    <t>Rouno cistící CU 10 ks/bal</t>
  </si>
  <si>
    <t>Roura KG 250x1000x6.1 SN4</t>
  </si>
  <si>
    <t>Roura splachovací T 2454 B/IV</t>
  </si>
  <si>
    <t>Rychlospojka 1/2 plast</t>
  </si>
  <si>
    <t>Rychlospojka 3/4 plast</t>
  </si>
  <si>
    <t>Sada pripojovací odpadní pro závesné WC Geberit 152.441.46.1</t>
  </si>
  <si>
    <t>Sedátko lyra plus</t>
  </si>
  <si>
    <t>Set sprchový minifast chrom 2 - poloh.</t>
  </si>
  <si>
    <t>Sifon drezový T 724 DN50/DN40</t>
  </si>
  <si>
    <t>Sifon drezový T 733 PBZ/II DN 50</t>
  </si>
  <si>
    <t>Sifon flexibil. DN 32/40 x 5/4</t>
  </si>
  <si>
    <t>Sifon flexibil. DN 40/50 x 6/4</t>
  </si>
  <si>
    <t>Sifon prackový - sif. pracka s kulickou EPVP000</t>
  </si>
  <si>
    <t>Sifon pro umyvadlo - P 968 C DN40 umyv. zapachova</t>
  </si>
  <si>
    <t>Sifon umyvadlový P967 DN40</t>
  </si>
  <si>
    <t>Sifon umyvadlový s odbockou T 1016 C N 40</t>
  </si>
  <si>
    <t>Silikon Tekasil - sanitar transparentní neutral</t>
  </si>
  <si>
    <t>Souprava odtoková vanicková A491CR</t>
  </si>
  <si>
    <t>Spoj rozebíratelný - PPR rozebir.spoj 20 Ms 1/2</t>
  </si>
  <si>
    <t>Spoj rozebíratelný - PPR rozebir.spoj 25 Ms 3/4"</t>
  </si>
  <si>
    <t>Spojka kulatého kanálu CVO 132</t>
  </si>
  <si>
    <t>Spona TORRO 16-27</t>
  </si>
  <si>
    <t>Spona TORRO 20-32</t>
  </si>
  <si>
    <t>Spona TORRO 25-40</t>
  </si>
  <si>
    <t>Spona TORRO 32-50 (35-50)</t>
  </si>
  <si>
    <t>Sprch. koncovka 1 - fcní MEREO</t>
  </si>
  <si>
    <t>Sprchový kout RA zast-SRV2-90 195 bílý</t>
  </si>
  <si>
    <t>Stopspojka - GARDENA 18213-29 stopspojka 13 mm</t>
  </si>
  <si>
    <t>Systém vypouštecí WC úsporný T 2450/l</t>
  </si>
  <si>
    <t>Šroubení PPR vnejší 32x1"</t>
  </si>
  <si>
    <t>Šrouby k sedátku sada P0009-ND</t>
  </si>
  <si>
    <t>Šrouby k WC sada MBK 10-6/80</t>
  </si>
  <si>
    <t>Šrouby pro montáž nádržky WC kombi Lyra 9777.2</t>
  </si>
  <si>
    <t>Šrouby pro upevnení umyvadla - srouby umyv. M10x120 sada</t>
  </si>
  <si>
    <t>T ružice 517.0 1-poloh. chrom</t>
  </si>
  <si>
    <t>T/rameno 1076 21 cm chrom MINI ploché</t>
  </si>
  <si>
    <t>Tesnení - tes.E/1432 redukce odpadnich trubek</t>
  </si>
  <si>
    <t>Tesnení - tes.E/1433 redukce odpadnich trubek</t>
  </si>
  <si>
    <t>Tesnení - tes.F2/85K 3/4" prevl.mat.ploche</t>
  </si>
  <si>
    <t>Tesnení har 3107 - 24x38x1.6 1" T klingerit</t>
  </si>
  <si>
    <t>Tesnení ke klozetu - gumove tesneni 9417.0.000.000 LYRA k</t>
  </si>
  <si>
    <t>Tesnení zkosené 50-40 na pripojeni potrubi</t>
  </si>
  <si>
    <t>T-kus 3/8"x10 na trubicky se svernymi</t>
  </si>
  <si>
    <t>T-kus MS 130 1/2</t>
  </si>
  <si>
    <t>Tlacítko ovládací Geberit</t>
  </si>
  <si>
    <t>Tmel tekutý tesnící teflonový 100 ml</t>
  </si>
  <si>
    <t>Trubka - PPR 25x4.2 PN20 S 2,5</t>
  </si>
  <si>
    <t>Trubka HT 110/1000 s hrdlem</t>
  </si>
  <si>
    <t>Trubka HT 110/2000 s hrdlem</t>
  </si>
  <si>
    <t>Trubka HT 32/150 s hrdlem bílá</t>
  </si>
  <si>
    <t>Trubka HT 40/ 500 bíla</t>
  </si>
  <si>
    <t>Trubka HT 50/ 500 bíla</t>
  </si>
  <si>
    <t>Trubka HT 50/500 s hrdlem</t>
  </si>
  <si>
    <t>Trubka HT s hrdlem 40/1000</t>
  </si>
  <si>
    <t>Trubka HT s hrdlem 40/2000</t>
  </si>
  <si>
    <t>Trubka odpadní - HT trubka 40/ 500 s hrdlem</t>
  </si>
  <si>
    <t>Trubka PPR 20x3.4 PN20 S 2,5</t>
  </si>
  <si>
    <t>Trubka PPR-RCT EVO PLUS D 20x2,8</t>
  </si>
  <si>
    <t>Trubka PPR-RCT EVO Plus D 25x3,5</t>
  </si>
  <si>
    <t>Trubka PPR-RCT EVO PLUS D 32x4,4 (</t>
  </si>
  <si>
    <t>Trubka s hrdlem HT 75/1000</t>
  </si>
  <si>
    <t>Tvarovka - PPR koleno 20</t>
  </si>
  <si>
    <t>Tvarovka - PPR koleno 25</t>
  </si>
  <si>
    <t>Tvarovka - PPR natrubek 20</t>
  </si>
  <si>
    <t>Tvarovka - PPR natrubek 25</t>
  </si>
  <si>
    <t>Tvarovka - PPR redukce 25/20 vnitrni-vnejsi</t>
  </si>
  <si>
    <t>Tvarovka - PPR T kus 20 jednoznacny</t>
  </si>
  <si>
    <t>Tvarovka - PPR T kus 25 jednoznacny</t>
  </si>
  <si>
    <t>Tvarovka medená - CU-5301 vicko DN 15</t>
  </si>
  <si>
    <t>Tvarovka medená - CU-5301 vicko DN 22</t>
  </si>
  <si>
    <t>Umyvadlo 43x30 SAT Brevis, bez prepadu</t>
  </si>
  <si>
    <t>Uzáver kulový se šroubením - GIA-R 259D 1/2"x1/2" kul.uz. se</t>
  </si>
  <si>
    <t>Uzáver kulový se šroubením - GIA-R 259D 3/4"x 3/4" kul.uz. se</t>
  </si>
  <si>
    <t>Ventiil rohový Schell 1/2 comfort chrom</t>
  </si>
  <si>
    <t>Ventil bocní plovák. 3/8 A150</t>
  </si>
  <si>
    <t>Ventil bocní plovákový - T 2443</t>
  </si>
  <si>
    <t>Ventil odpadový T739/II DN</t>
  </si>
  <si>
    <t>Ventil odvzdušnovací 3/8" s rucním ovl. kov</t>
  </si>
  <si>
    <t>Ventil odvzdušnovací radik odvzdusneni 1/2" R 90</t>
  </si>
  <si>
    <t>Ventil prackový KLUM ZK 3/4</t>
  </si>
  <si>
    <t>Ventil prackový Schell ECO 1/2"x3/4"chrom</t>
  </si>
  <si>
    <t>Ventil prímý K 83T-DN25 1"</t>
  </si>
  <si>
    <t>Ventil rohový 1/2 x 3/8 chorm Schell</t>
  </si>
  <si>
    <t>Ventil rohový regul. Comfort 1/2</t>
  </si>
  <si>
    <t>Ventil rohový Schell Kombi-Comfort 1/2"x3</t>
  </si>
  <si>
    <t>Ventil vypouštecí WC A2000</t>
  </si>
  <si>
    <t>Ventil zahradní Schell T-kus 3/8" chrom</t>
  </si>
  <si>
    <t>Ventilátor CATA e100 GT bílý</t>
  </si>
  <si>
    <t>Vícko DN 18 CU 5301</t>
  </si>
  <si>
    <t>Vlákno pro tes. závitu Loctite 55 160 m</t>
  </si>
  <si>
    <t>Vozík na hadici - GARDENA 18500-20 vozik na hadici</t>
  </si>
  <si>
    <t>Vrut kombinovaný 8x60</t>
  </si>
  <si>
    <t>Vrut se zav. M 8x80</t>
  </si>
  <si>
    <t>Vsuvka mosaz MS 280 1"</t>
  </si>
  <si>
    <t>Vsuvka mosazná redukovaná 245 3/4 x 1/2</t>
  </si>
  <si>
    <t>Vsuvka MS 280 1/2 dvouvsuvka mosa</t>
  </si>
  <si>
    <t>Vsuvka MS 280 3/8 dvouvsuvka mosa</t>
  </si>
  <si>
    <t>Vtok podlahový HL 80.1</t>
  </si>
  <si>
    <t>Výlevka 36x47 keramická stojatá</t>
  </si>
  <si>
    <t>Výlevka MIRA 5104.6 stojící, vodorovný odpad, bílá</t>
  </si>
  <si>
    <t>Výpust umyvadlová - vypust umyvadl. A391 CLICK-CLAK 5/4"</t>
  </si>
  <si>
    <t>WC závesné Lyra plus</t>
  </si>
  <si>
    <t>Záslepka PPR 20 vícko</t>
  </si>
  <si>
    <t>Záslepka PPR 25 vícko</t>
  </si>
  <si>
    <t>Záslepka umyvadl. chrom 675 CR</t>
  </si>
  <si>
    <t>Zátka 290 1/2 pozink</t>
  </si>
  <si>
    <t>Zátka HT 110</t>
  </si>
  <si>
    <t>Zátka HT 40</t>
  </si>
  <si>
    <t>Zátka HT 50</t>
  </si>
  <si>
    <t>zátka HT 75</t>
  </si>
  <si>
    <t>Zátka KG 250</t>
  </si>
  <si>
    <t>Zátka pozink 290 3/4</t>
  </si>
  <si>
    <t>Zátka PPR 1/2 montážní dlouhá s gumickou</t>
  </si>
  <si>
    <t>Žlab KROKUS nerezový podlahový s roštem, L-860</t>
  </si>
  <si>
    <t>kit</t>
  </si>
  <si>
    <t>ČÁST 1 - Instalatérský materiál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</si>
  <si>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</si>
  <si>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</si>
  <si>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</si>
  <si>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</si>
  <si>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</si>
  <si>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</si>
  <si>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</si>
  <si>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</si>
  <si>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</si>
  <si>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</si>
  <si>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</si>
  <si>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</si>
  <si>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</si>
  <si>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</si>
  <si>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</si>
  <si>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</si>
  <si>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</si>
  <si>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</si>
  <si>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</si>
  <si>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</si>
  <si>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</si>
  <si>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</si>
  <si>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</si>
  <si>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</si>
  <si>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</si>
  <si>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</si>
  <si>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</si>
  <si>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</si>
  <si>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</si>
  <si>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</si>
  <si>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</si>
  <si>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</si>
  <si>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</si>
  <si>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</si>
  <si>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</si>
  <si>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</si>
  <si>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</si>
  <si>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</si>
  <si>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</si>
  <si>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</si>
  <si>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</si>
  <si>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</si>
  <si>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</si>
  <si>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</si>
  <si>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</si>
  <si>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</si>
  <si>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</si>
  <si>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</si>
  <si>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</si>
  <si>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</si>
  <si>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</si>
  <si>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</si>
  <si>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</si>
  <si>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</si>
  <si>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</si>
  <si>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</si>
  <si>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</si>
  <si>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</si>
  <si>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</si>
  <si>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</si>
  <si>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</si>
  <si>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</si>
  <si>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</si>
  <si>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</si>
  <si>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</si>
  <si>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</si>
  <si>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</si>
  <si>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</si>
  <si>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</si>
  <si>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</si>
  <si>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</si>
  <si>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</si>
  <si>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</si>
  <si>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</si>
  <si>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</si>
  <si>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</si>
  <si>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</si>
  <si>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</si>
  <si>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</si>
  <si>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</si>
  <si>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</si>
  <si>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</si>
  <si>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</si>
  <si>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</si>
  <si>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</si>
  <si>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</si>
  <si>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</si>
  <si>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</si>
  <si>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</si>
  <si>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</si>
  <si>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</si>
  <si>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</si>
  <si>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</si>
  <si>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</si>
  <si>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</si>
  <si>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</si>
  <si>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</si>
  <si>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</si>
  <si>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</si>
  <si>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</si>
  <si>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</si>
  <si>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</si>
  <si>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</si>
  <si>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</si>
  <si>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</si>
  <si>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</si>
  <si>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</si>
  <si>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</si>
  <si>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</si>
  <si>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</si>
  <si>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</si>
  <si>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</si>
  <si>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</si>
  <si>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</si>
  <si>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</si>
  <si>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</si>
  <si>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</si>
  <si>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</si>
  <si>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</si>
  <si>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</si>
  <si>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</si>
  <si>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</si>
  <si>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</si>
  <si>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</si>
  <si>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Barva - Eternal MAT 02 svetle šedý 0,7kg</t>
  </si>
  <si>
    <t>Barva antikorozní Hostagrund - hliníkový 0,6 l</t>
  </si>
  <si>
    <t>Barva na drevo Eternal LESK bílá 0,7kg</t>
  </si>
  <si>
    <t>Barva syntetická - Industrol SU2013/9110 hliník 0,6l</t>
  </si>
  <si>
    <t>Barva, Eternal bílý Mat 5 kg</t>
  </si>
  <si>
    <t>Beton Knauf 30-rychletuhnoucí, 30 kg</t>
  </si>
  <si>
    <t>Beton Knauf SB 20-Výplnový 30kg- 42pt/pal.</t>
  </si>
  <si>
    <t>Bity na sádrokarton 2 ks</t>
  </si>
  <si>
    <t>Brousek na sádrokarton 140x40mm</t>
  </si>
  <si>
    <t>Brousek na sádrokarton B 250x40mm</t>
  </si>
  <si>
    <t>Brusná mrížka P- 80/ 93x280mm</t>
  </si>
  <si>
    <t>Brusná mrížka P-120/ 93x280mm</t>
  </si>
  <si>
    <t>Ceresit Chemická kotva CF920</t>
  </si>
  <si>
    <t>Cihla plná CP 29 x 14 x 6,5 cm P20 - 288 ks/pal.</t>
  </si>
  <si>
    <t>Cistic SIGA-PRO PU 500m</t>
  </si>
  <si>
    <t>Deska OSB 12mm 1250x2500mm nebroušená</t>
  </si>
  <si>
    <t>Deska sádrokartonová Knauf diamant 12,5/1250/2000 mm</t>
  </si>
  <si>
    <t>Deska sádrokartonová Knauf GKB WHITE 12,5/1250/2000mm- 56ks/pal</t>
  </si>
  <si>
    <t>Deska sádrokartonová Knauf GKF RED PIANO 12,5/1250/2000mm- 56ks/pal.</t>
  </si>
  <si>
    <t>Dlažba - Dla.Taurus 61 Tunis II.jakost, 30x30cm- 1,27m2/bal.</t>
  </si>
  <si>
    <t>Dlažba zámková CS-VARIO 8 barevná standart- 8,49m2/pal., šedá</t>
  </si>
  <si>
    <t>Dlaždice Rako, Taurus Granit TAA25076, slinutá, neglazovaná šedá 20 x 20 cm</t>
  </si>
  <si>
    <t>Drát s okem 125mm- 100ks/bal.</t>
  </si>
  <si>
    <t>Drát s okem 1000 mm - 100 ks/bal</t>
  </si>
  <si>
    <t>Drát s okem 250 mm - 100 ks/bal</t>
  </si>
  <si>
    <t>Drát s okem 500 mm - 100 ks/bal</t>
  </si>
  <si>
    <t>Drát zemnící FeZn 10- 0,7 kg=1bm</t>
  </si>
  <si>
    <t>Držák pro brusnou mrížku 235x80mm</t>
  </si>
  <si>
    <t>Dvere bílé 110 plné L- hladké-voština</t>
  </si>
  <si>
    <t>Dvere bílé 110 plné P- hladké-voština</t>
  </si>
  <si>
    <t>Dvere bílé 60 plné L-hladké-voština</t>
  </si>
  <si>
    <t>Dvere bílé 60 plné P-hladké-voština</t>
  </si>
  <si>
    <t>Dvere bílé 70 plné L-hladké-voština</t>
  </si>
  <si>
    <t>Dvere bílé 80 plné P- hladké-voština</t>
  </si>
  <si>
    <t>Dvere bílé 90 plné L - hladké-voština</t>
  </si>
  <si>
    <t>Dvere bílé 90 plné P - hladké-voština</t>
  </si>
  <si>
    <t>Dvere foliové LDPE 0,1 mmx220x112 cm L-typ</t>
  </si>
  <si>
    <t>Dvere protihlukové (37 dB), 110L, CPL standart, plné, bílé, padací lišta</t>
  </si>
  <si>
    <t>Dvere protihlukové (37 dB), 80L, CPL standart, plné, bílé, padací lišta</t>
  </si>
  <si>
    <t>Dvere protipožární 80P bílé EI.30 LUME EXTRA</t>
  </si>
  <si>
    <t>Dvere, 90 L, Lume extra smoke EI30, CPL standard bílé, vlož. zámek, samozavírac, padací lišta</t>
  </si>
  <si>
    <t>Dvírka HACO 127 vanová 15x15cm nerezová</t>
  </si>
  <si>
    <t>Dvírka revizní 40x60 cm HACO 115</t>
  </si>
  <si>
    <t>Dvírka revizní HACO 121 50x50cm bílá</t>
  </si>
  <si>
    <t>Dvírka revizní RDp 400x400 plechová bílá</t>
  </si>
  <si>
    <t>Dvírka vanová HACO 101 plastové 30x30</t>
  </si>
  <si>
    <t>Dvírka vanová HACO 102 20x30cm plastové</t>
  </si>
  <si>
    <t>Dvírka vanová HACO 103 20x20cm plastové</t>
  </si>
  <si>
    <t>Dvírka vanová HACO 109 30x40cm plastové</t>
  </si>
  <si>
    <t>Dvírka vanová HACO 110 15x20cm plastové</t>
  </si>
  <si>
    <t>Folie krycí 50m2 / 7my HDPE standart</t>
  </si>
  <si>
    <t>Folie krycí 20 m2/4x5 m</t>
  </si>
  <si>
    <t>Folie krycí 20m2/4x5m/30my</t>
  </si>
  <si>
    <t>Folie zakrývací 30my - 50m2</t>
  </si>
  <si>
    <t>Geotextílie bílý polyester 300g/m2, 2 x 50bm/role</t>
  </si>
  <si>
    <t>Hladítko filc bílé 28x14 ENCO 131/8</t>
  </si>
  <si>
    <t>Hladítko molitan rez 280x140mm ENCO 131/11</t>
  </si>
  <si>
    <t>Hladítko nerez hladké 270x130mm ENCO 526/2</t>
  </si>
  <si>
    <t>Hladítko nerez hladké 480 x 130 mm Enco 525/2</t>
  </si>
  <si>
    <t>Hladítko nerez rovné 360 x 130 mm FESTA</t>
  </si>
  <si>
    <t>Hladítko nerez zub 8x270x130mm ENCO 526/2/8</t>
  </si>
  <si>
    <t>Hladítko nerez zub 8x480x130mm ENCO 525/2/8</t>
  </si>
  <si>
    <t>Hladítko nerez zub 12x270x130mm ENCO 526/2/12</t>
  </si>
  <si>
    <t>Hladítko nerez zub 6 x 270 x 130 mm ENCO 526/2/6</t>
  </si>
  <si>
    <t>Hladítko polystyren 315x160mm-ENCO 171/3</t>
  </si>
  <si>
    <t>Hladítko rubben - 20 mm Enco 131/9</t>
  </si>
  <si>
    <t>Hladítko rubben 220x130x20mm ENCO 125/9</t>
  </si>
  <si>
    <t>Hladítko rubben 250x130x20 mm</t>
  </si>
  <si>
    <t>Hmota samonivelacní Baumit Nivello 25 kg</t>
  </si>
  <si>
    <t>Hmota spárovací - Ceresit-spár.hmota CE40 Aquastatic Bílá 01- 5kg</t>
  </si>
  <si>
    <t>Hmota spárovací Ceresit Aquastatic šedá 5 kg</t>
  </si>
  <si>
    <t>Hmota spárovací FUGENBUNT Grau-šedá 5 kg</t>
  </si>
  <si>
    <t>Hmota spárovací Knauf flex. weiss - bílá 5 kg</t>
  </si>
  <si>
    <t>Hmota spárovací PCI - pericolor Flex cementove šedý</t>
  </si>
  <si>
    <t>Hmota spárovací PCI-Pericolor Flex BÍLÁ 20- 3kg</t>
  </si>
  <si>
    <t>Hmoždinka 6 s lemem</t>
  </si>
  <si>
    <t>Hmoždinka 8 s lemem</t>
  </si>
  <si>
    <t>Hmoždinka - DuoPower 6x30mm, 100ks/bal</t>
  </si>
  <si>
    <t>Hmoždinka - DuoPower 6x50mm, 100ks/bal</t>
  </si>
  <si>
    <t>Hmoždinka - FIS hmoždinka KD 4</t>
  </si>
  <si>
    <t>Hmoždinka 10</t>
  </si>
  <si>
    <t>Hmoždinka 12</t>
  </si>
  <si>
    <t>Hmoždinka 8</t>
  </si>
  <si>
    <t>Hmoždinka do sádrokartonu KEW GKD 22mm</t>
  </si>
  <si>
    <t>Hmoždinka duopower 6x50 mm</t>
  </si>
  <si>
    <t>Hmoždinka FIS do sádrokartonu GK</t>
  </si>
  <si>
    <t>Hmoždinka FIS DuoPower 8x65mm L</t>
  </si>
  <si>
    <t>Hmoždinka FIS Duopower 10 x 50 mm</t>
  </si>
  <si>
    <t>Hmoždinka FIS Duopower 6x30</t>
  </si>
  <si>
    <t>Hmoždinka FIS Duopower 8x40</t>
  </si>
  <si>
    <t>Hmoždinka FIS DUOTEC 10</t>
  </si>
  <si>
    <t>Hmoždinka FIS DUOTEC 12</t>
  </si>
  <si>
    <t>Hmoždinka FIS HDF</t>
  </si>
  <si>
    <t>Hmoždinka FIS KD 5</t>
  </si>
  <si>
    <t>Hmoždinka FIS S 12R 100</t>
  </si>
  <si>
    <t>Hmoždinka FIS S14 100 ROE</t>
  </si>
  <si>
    <t>Hmoždinka FIS SX 10 x 80 mm L</t>
  </si>
  <si>
    <t>Hmoždinka FIS SX 12 x 60 mm</t>
  </si>
  <si>
    <t>Hmoždinka FIS SX 6 x 30 mm</t>
  </si>
  <si>
    <t>Hmoždinka natloukací 6x40mm- 50ks/bal.</t>
  </si>
  <si>
    <t>Hmoždinka natloukací 6x35mm- 50ks/bal.</t>
  </si>
  <si>
    <t>Hmoždinka natloukací 6x60mm- 50ks/bal.</t>
  </si>
  <si>
    <t>Hmoždinka natloukací 8x60 mm 50 ks v bal.</t>
  </si>
  <si>
    <t>Houbicka brusná P100</t>
  </si>
  <si>
    <t>Houbicka brusná P60</t>
  </si>
  <si>
    <t>Houbicka brusná P80</t>
  </si>
  <si>
    <t>Hranol 100x100mm x 4m</t>
  </si>
  <si>
    <t>Hreb stropní KEW DN 35/6x40</t>
  </si>
  <si>
    <t>Hrebík stavební 120 mm - 1 kg</t>
  </si>
  <si>
    <t>Hydroizolace - URSA DF 38-tl.100mm- 8,75m2/bal.- 1,25x7,0m</t>
  </si>
  <si>
    <t>Hydroizoloace jednosložková koupelna 13 kg</t>
  </si>
  <si>
    <t>Izoban šedý 5 kg</t>
  </si>
  <si>
    <t>Izolace tepelná Isover orsik 50mm x 625 x 1200 mm - 7,5 m2/bal</t>
  </si>
  <si>
    <t>Izolace tepelná ISOVER ORSIK 60 mm x 625 x 1200 mm</t>
  </si>
  <si>
    <t>Kabel prodlužovací buben 25m MUNOS guma 4x zásuvka</t>
  </si>
  <si>
    <t>Kalfas obdélníkový PE 45l</t>
  </si>
  <si>
    <t>Keraštuk K 40kg vnitrní- 12ks/pal.</t>
  </si>
  <si>
    <t>Kladivo zámecnické 28/ 400g</t>
  </si>
  <si>
    <t>Kladivo zednické 36mm</t>
  </si>
  <si>
    <t>Klešte papoušek obklad pružina Profi</t>
  </si>
  <si>
    <t>Klešte SIKO 250 mm ozubené zajištení</t>
  </si>
  <si>
    <t>Klínek plochý kovaný c.4</t>
  </si>
  <si>
    <t>Klínek plochý kovaný c.5</t>
  </si>
  <si>
    <t>Klínky montážní drev. 80x25x10-3mm_x0002_20ks/bal</t>
  </si>
  <si>
    <t>Klínky montážní drev.100x25x16-1mm- 14ks/bal.</t>
  </si>
  <si>
    <t>Klínky montážní drev.150x25x25-1mm/8ks/bal.</t>
  </si>
  <si>
    <t>Klínky na obklad 0- 4mm-100ks/bal</t>
  </si>
  <si>
    <t>Klínky na obklad 0-12 mm - 250 ks v bal.</t>
  </si>
  <si>
    <t>Knauf flexkleber 25 kg</t>
  </si>
  <si>
    <t>Knauf Fliesenkleber N 25 kg - C1T</t>
  </si>
  <si>
    <t>Kolecko stavební KS 60l nafukovací- korba cerná</t>
  </si>
  <si>
    <t>Korunka diamantová vykružovací O 43mm</t>
  </si>
  <si>
    <t>Korunka diamantová vykružovací O 53mm</t>
  </si>
  <si>
    <t>Korunka diamantová vykružovací O 67mm</t>
  </si>
  <si>
    <t>Korunka diamantová vykružovací O 73mm</t>
  </si>
  <si>
    <t>Kotouc brusný-kámen 230x6x22,2mm TYROLIT Standar</t>
  </si>
  <si>
    <t>Kotouc diamantový segment 125mm DIAMANT</t>
  </si>
  <si>
    <t>Kotouc diamantový segment 125mm FESTA</t>
  </si>
  <si>
    <t>Kotouc diamantový turbo 230mm FESTA</t>
  </si>
  <si>
    <t>Kotouc FESTA 125mm diamantový plný</t>
  </si>
  <si>
    <t>Kotouc rezný na kov 230x3,0x22,2</t>
  </si>
  <si>
    <t>Kotouc rezný na NEREZ 125x1.2x22,2mm</t>
  </si>
  <si>
    <t>Kotouc rezný na ocel 230x2x22,2</t>
  </si>
  <si>
    <t>Kotva chemická Pattex polyester 300 ml</t>
  </si>
  <si>
    <t>Krytka k parapetu bílá</t>
  </si>
  <si>
    <t>Krytka TL levá k pracovní desce</t>
  </si>
  <si>
    <t>Krytka TL pravá k pracovní desce</t>
  </si>
  <si>
    <t>Krížky obkladové PVC 2 mm</t>
  </si>
  <si>
    <t>Lak akrylový ve spreji - FLY color RAL3003 400ml</t>
  </si>
  <si>
    <t>Lak asfaltový A1010/1999 cerný 1 kg</t>
  </si>
  <si>
    <t>Lat stahovací Horizont 200cm/2 libely</t>
  </si>
  <si>
    <t>Lepidlo 44u-Taurus MS Polymer 290ml cirý</t>
  </si>
  <si>
    <t>Lepidlo cementové Knauf EASYKLEBER 25kg- C2TE- 48pt/pal.</t>
  </si>
  <si>
    <t>Lepidlo Mamut Glue 290 ml šedý</t>
  </si>
  <si>
    <t>Lepidlo Mamut Glue hight tack 290 ml</t>
  </si>
  <si>
    <t>Lepidlo Mamut Glue hight tack 290 ml bílý</t>
  </si>
  <si>
    <t>Lepidlo na obklady Knauf Fliesenkleber N 25 kg - C1T</t>
  </si>
  <si>
    <t>Lepidlo PCI - Multicret Duo 25 kg</t>
  </si>
  <si>
    <t>Lepidlo pro zdení PCI-Pecicret PR 20kg- 64pt./pal.</t>
  </si>
  <si>
    <t>Lepidlo SOU-na podlahové krytiny 26A 5kg</t>
  </si>
  <si>
    <t>List pilový pilana 300 mm oboustranný</t>
  </si>
  <si>
    <t>Lišta prechodová - HAVOS lišta prechodová 30/2700 mm bronz samolepící</t>
  </si>
  <si>
    <t>Lišta prechodová 30/2700 mm stríbrná samolepící</t>
  </si>
  <si>
    <t>Lišta rohová AL + TK Vertex 2,5 m super - 50 ks/bal.</t>
  </si>
  <si>
    <t>Lišta rohová ALU 90° 23x23mm/ 2,5m</t>
  </si>
  <si>
    <t>Lišta rohová ALU LPUS 23x13mm/ 2,5m</t>
  </si>
  <si>
    <t>Lišta rohová PVC+TK Vertex 2,5m SUPER- 50ks/bal.</t>
  </si>
  <si>
    <t>Lišta tesnící Beton Chicago sv. F186 ST9</t>
  </si>
  <si>
    <t>Lišta ukoncovací "L" AL hliník 8mm/2,5m- c.4</t>
  </si>
  <si>
    <t>Lišta ukoncovací "L" AL hliník 10mm/2,5m- c.4</t>
  </si>
  <si>
    <t>Lišta ukoncovací "L" AL hliník 12mm/2,5m- c.4</t>
  </si>
  <si>
    <t>Lišta ukoncovací OBLOUK Al 10mm/2,5m-c.5</t>
  </si>
  <si>
    <t>Lišta ukoncovací PVC vnejší bílá 7mm/2,5m</t>
  </si>
  <si>
    <t>Lžíce nerez zednická 180x130mm- ENCO 103/2</t>
  </si>
  <si>
    <t>Lžíce nerezová 130x80 mm</t>
  </si>
  <si>
    <t>Lžíce nerezová 130x80mm- ENCO 109/2</t>
  </si>
  <si>
    <t>Malta jádrová knauf 30 kg</t>
  </si>
  <si>
    <t>Malta Knauf zdící UNI 30kg, 10Mpa- 42pt/pal.</t>
  </si>
  <si>
    <t>Matice presná 6hr.ocel M 4</t>
  </si>
  <si>
    <t>Matice presná 6hr.ocel M 6</t>
  </si>
  <si>
    <t>Míchadlo 80mm dvouspirálové</t>
  </si>
  <si>
    <t>Míchadlo PVC na barvy 80mm-KU1203</t>
  </si>
  <si>
    <t>Míchadlo stavební 1600W FESTA</t>
  </si>
  <si>
    <t>MíchadloStanley FATMAX</t>
  </si>
  <si>
    <t>Mrížka k válecku PVC 27 cm</t>
  </si>
  <si>
    <t>Mrížka vetrací 200x200 mm nerezová - sitovina</t>
  </si>
  <si>
    <t>Mustek adhezní DB koncentrát 5 kg</t>
  </si>
  <si>
    <t>Násada na kalac 90cm</t>
  </si>
  <si>
    <t>Náter oter. omyv. Het Brillant 100 7 + 1 kg</t>
  </si>
  <si>
    <t>Nuž odlamovací Festa L-18, 18mm - 116130</t>
  </si>
  <si>
    <t>Nužky Stanley na plech prímé 2-14-563</t>
  </si>
  <si>
    <t>Obklad RAKO, Color One, WAA1N000, obkládacka bílá lesklá, 20 x 20 cm</t>
  </si>
  <si>
    <t>Ocel plochá 50/ 5mm</t>
  </si>
  <si>
    <t>OSB 12 mm x 625 x 2500 mm nebroušená 4PD</t>
  </si>
  <si>
    <t>Paleta EUR 120x80</t>
  </si>
  <si>
    <t>Paleta EUR 120x80 CS-BETON</t>
  </si>
  <si>
    <t>Paleta KNAUF SDK 125x200</t>
  </si>
  <si>
    <t>Palice 1000 g sklolaminátová rukojet</t>
  </si>
  <si>
    <t>Palice gumová YT 4601/340 g drev. rukojet</t>
  </si>
  <si>
    <t>Parapet vnitrní PVC bílý 300 mm</t>
  </si>
  <si>
    <t>Pás tesnící hyroizolacní Profi 120 mm x 50 m</t>
  </si>
  <si>
    <t>Páska samolep. pod SDK profily 65/3 mm x 30 bm/bal.</t>
  </si>
  <si>
    <t>Páska samolep.pod SDK profily 25/3mmx30bm/bal.</t>
  </si>
  <si>
    <t>Páska skelná -bandáž k SDK 50mm/25m</t>
  </si>
  <si>
    <t>Páska štukatérská 38 mm x 33 m rýhovaná</t>
  </si>
  <si>
    <t>Páska štukatérská 50mmx33m rýhovaná Masg</t>
  </si>
  <si>
    <t>Páska výstražná cerno-žlutá 48 mm x 22 m</t>
  </si>
  <si>
    <t>Pasta Finiš super finish CE 98 1,5 kg</t>
  </si>
  <si>
    <t>Pasta super finish CE98 4,5 kg</t>
  </si>
  <si>
    <t>Patka pro osazení UA profilu k zárubním, 75 mm, 4 ks/bal</t>
  </si>
  <si>
    <t>Patleta EUR 120x80 knauf</t>
  </si>
  <si>
    <t>PCI - Pecicret K 01 30 kg - 40 pt/pal.</t>
  </si>
  <si>
    <t>Pena lepící DB turbo speed 750 ml</t>
  </si>
  <si>
    <t>Pena montážní pistolová SIGA - 750ml</t>
  </si>
  <si>
    <t>Pena montážní pistolová SOU - 750m</t>
  </si>
  <si>
    <t>Pena montážní trubicková 750ml</t>
  </si>
  <si>
    <t>Pena nízkoexpanzní pistolováSIGA- 750ml</t>
  </si>
  <si>
    <t>Pena protipožární trubicková DB</t>
  </si>
  <si>
    <t>Penetrace DB hloubková NANO-ACTIVE 10l</t>
  </si>
  <si>
    <t>Penetrace DB hloubková žlutá 5l</t>
  </si>
  <si>
    <t>Penetrace hloubková NANO 10 l</t>
  </si>
  <si>
    <t>Penetrace hloubková Primalex 1 l</t>
  </si>
  <si>
    <t>Penetrace S2802A 5 l</t>
  </si>
  <si>
    <t>Perlinka VERTEX R117/ 50bm x š.1,1m/55m2/ba</t>
  </si>
  <si>
    <t>Pila na sádrokarton 150mm rucní FESTA</t>
  </si>
  <si>
    <t>Pila Stanley Universal 500mm STHT20371-1</t>
  </si>
  <si>
    <t>Písek zásypový ST 03/08- 25kg- 40pt/pal.</t>
  </si>
  <si>
    <t>Pistole na PU penu hobby - 138015</t>
  </si>
  <si>
    <t>Pistole vytlacovací 150-300ml PROFI 129510 FESTA</t>
  </si>
  <si>
    <t>Pistole vytlacovací ALU 310ml</t>
  </si>
  <si>
    <t>Pistole vytlacovací TTT 150-300ml Hobby 129500</t>
  </si>
  <si>
    <t>Plachta Standard 4x4 m modrá</t>
  </si>
  <si>
    <t>Plachta standard 4x6 m modrá</t>
  </si>
  <si>
    <t>Podhled minerální, Kazeta podhledová AMF Ecomin Orbit 600×600 mm</t>
  </si>
  <si>
    <t>Podložka presná PZn M 8</t>
  </si>
  <si>
    <t>Pokosnice plastová KU- 250x80x50mm- KU1644</t>
  </si>
  <si>
    <t>Polystyren extrudovaný 20x600x1250mm STYRO XPS 200 SP-I - 20ks/bal</t>
  </si>
  <si>
    <t>Porfix 100x250x500 mm - P2-500 písková - 120 ks/pal.</t>
  </si>
  <si>
    <t>Poter cementový jemný 30 kg Knauf</t>
  </si>
  <si>
    <t>Práh dverní 80 x 8cm bukový</t>
  </si>
  <si>
    <t>Práh dverní 160x10cm bukový</t>
  </si>
  <si>
    <t>Primalex Ceramic ceský krištál 9l</t>
  </si>
  <si>
    <t>Primalex Ceramic ceský krištál 9l 2</t>
  </si>
  <si>
    <t>Primalex Plus 7,5kg</t>
  </si>
  <si>
    <t>Primalex Plus 15 kg + 3 kg akce</t>
  </si>
  <si>
    <t>Primalex Plus 40 kg</t>
  </si>
  <si>
    <t>Primalex Polar 4kg</t>
  </si>
  <si>
    <t>Profil AMF Ventatec hlavní 3600/24/38mm Clik GK- 20ks/bal</t>
  </si>
  <si>
    <t>Profil AMF Ventatec L obvodový 24/24/3000mm- 40ks/bal</t>
  </si>
  <si>
    <t>Profil AMF Ventatec prícný 1200/24/38mm Clik GK- 60ks/bal</t>
  </si>
  <si>
    <t>Profil AMF Ventatec prícný 600/24/33mm Clik GK- 60ks/bal</t>
  </si>
  <si>
    <t>Profil SDK - CW 75/2,75 m 8 ks/bal.</t>
  </si>
  <si>
    <t>Profil SDK - CW 75/3 m 8 ks/bal.</t>
  </si>
  <si>
    <t>Profil SDK - CW 75/4 m 8 ks/bal.</t>
  </si>
  <si>
    <t>Profil SDK - UA 75/4 m</t>
  </si>
  <si>
    <t>Profil SDK - UW 75/4 m 8 ks/bal.</t>
  </si>
  <si>
    <t>Profil SDK- CD 60/3,00m</t>
  </si>
  <si>
    <t>Profil SDK- CD 60/4,00m</t>
  </si>
  <si>
    <t>Profil SDK- CW 100/3,00m- 8ks/bal.</t>
  </si>
  <si>
    <t>Profil SDK- CW 100/4,00m- 8ks/bal.</t>
  </si>
  <si>
    <t>Profil SDK- UD 30/3,00m</t>
  </si>
  <si>
    <t>Profil SDK- UW 100/4,00m- 8ks/bal.</t>
  </si>
  <si>
    <t>Preklad RZP 149/14/14 V odlehcený</t>
  </si>
  <si>
    <t>Preklad RZP 284/14/14 V odlehcený</t>
  </si>
  <si>
    <t>Príckovka Porfix 150x250x500 mm - P2 - 500 písková - 80 ks/pal.</t>
  </si>
  <si>
    <t>Prípravek montážní FIS GKW</t>
  </si>
  <si>
    <t>Roh ochranný PVC 30x30mm/2,5m bílý</t>
  </si>
  <si>
    <t>Roh tesnící vnitrní k hydroizolacím 140 x 140 mm</t>
  </si>
  <si>
    <t>Roh TL vnejší</t>
  </si>
  <si>
    <t>Roh TL vnitrní</t>
  </si>
  <si>
    <t>Rošt Meagard tahokov pozink 600x400 mm</t>
  </si>
  <si>
    <t>Rouno krycí savé 1x 3m/bal., 180g/qm</t>
  </si>
  <si>
    <t>Roura flexi AL 100/3 m</t>
  </si>
  <si>
    <t>Roura flexi AL 125/3m</t>
  </si>
  <si>
    <t>Roxor R 8mm- 6,10bm/ks</t>
  </si>
  <si>
    <t>Roxor R 10mm- 6,10bm/ks</t>
  </si>
  <si>
    <t>Rozprašovac FIS-tlak. 5l (10259364)</t>
  </si>
  <si>
    <t>Redidlo S 6006-4L</t>
  </si>
  <si>
    <t>Rezivo stavební 4m impregnované</t>
  </si>
  <si>
    <t>Sada malírská</t>
  </si>
  <si>
    <t>Sádra bílá 3kg</t>
  </si>
  <si>
    <t>Sádra šedá 3kg</t>
  </si>
  <si>
    <t>Sádra šedá 30kg- 40pt/pal.</t>
  </si>
  <si>
    <t>Sekác zámecnický plochý 300 mm - 101/300 PVC</t>
  </si>
  <si>
    <t>Sekáce SDS + asda 3 ks 250 mm</t>
  </si>
  <si>
    <t>Silikon - Silkal 93 300 ml</t>
  </si>
  <si>
    <t>Silikon - SOU-Sanitární silikon bílý 280ml</t>
  </si>
  <si>
    <t>Silikon - SOU-Sanitární silikon transparentní 280m</t>
  </si>
  <si>
    <t>Silikon univerzální bílý 280 ml</t>
  </si>
  <si>
    <t>Sít kari 6mm /100x100mm KH 30-2x3m</t>
  </si>
  <si>
    <t>Sítko FIS H 16x130 K</t>
  </si>
  <si>
    <t>Skoba s krížovou drážkou 40mm Zn</t>
  </si>
  <si>
    <t>Skoba s vrutem lesk 40mm Zn</t>
  </si>
  <si>
    <t>Smirek papír drevo P40, 60, 80, 100, 120</t>
  </si>
  <si>
    <t>Smirek plátno kov P40, 60, 80, 100, 120,150</t>
  </si>
  <si>
    <t>Spojka krížová CD-K2 rovná- 100ks/bal.</t>
  </si>
  <si>
    <t>Spojka pro CD profil prohnutá 80- 100ks/bal.</t>
  </si>
  <si>
    <t>Spona stenová FD KSF300</t>
  </si>
  <si>
    <t>Spona VOREL 10 mm</t>
  </si>
  <si>
    <t>Spona YT-7026 14mm/1000ks</t>
  </si>
  <si>
    <t>Sponkovacka 4-14 Profi Vorel 71050</t>
  </si>
  <si>
    <t>Spray znackovací 500 ml Distyk oranžová</t>
  </si>
  <si>
    <t>Sprej znackovací - CMark Allr.360°fluo oranžová 500ml</t>
  </si>
  <si>
    <t>Sprej znackovací - DC Prima základ šedý 500ml</t>
  </si>
  <si>
    <t>Stativ hliníkový fotografický Stanley TP2 1-77-201</t>
  </si>
  <si>
    <t>Sterka finální Knauf goldband finish 8 kg</t>
  </si>
  <si>
    <t>Struhadlo na polystyren 375mm-ENCO 153/1</t>
  </si>
  <si>
    <t>Stríška plotová - MS-stríška PSH 27x50 cm hladká prírodní - 80 ks/pal.</t>
  </si>
  <si>
    <t>Sul posypová 20 kg</t>
  </si>
  <si>
    <t>Sverka truhlárská 300x80 mm ocelová</t>
  </si>
  <si>
    <t>Škrabák na YTONG-drev.220x140mm ENCO 140</t>
  </si>
  <si>
    <t>Škrabák omítek plechový 250x130mm-KU1418</t>
  </si>
  <si>
    <t>Špachtle nerez 50mm ENCO 88/2/5</t>
  </si>
  <si>
    <t>Špachtle nerez 60mm ENCO 88/2/6</t>
  </si>
  <si>
    <t>Špachtle nerez 100 mm plastová rukojet KU0500</t>
  </si>
  <si>
    <t>Špachtle nerez 60mm plastová rukojet KU0502</t>
  </si>
  <si>
    <t>Špachtle nerez fasádní 500mm KU0534</t>
  </si>
  <si>
    <t>Špachtle nerezová 130x90 mm vysoká KU0508</t>
  </si>
  <si>
    <t>Šterka Knauf GOLDBAND FINISH 18kg</t>
  </si>
  <si>
    <t>Štetec plochý univerzální 1</t>
  </si>
  <si>
    <t>Štetec plochý univerzální 2</t>
  </si>
  <si>
    <t>Štetec plochý univerzální 40mm</t>
  </si>
  <si>
    <t>Štetec plochý univerzální 60mm</t>
  </si>
  <si>
    <t>Štetec plochý univerzální 80 mm</t>
  </si>
  <si>
    <t>Štetec zárohový 2 - 50 mm</t>
  </si>
  <si>
    <t>Štetec zárohový 2,5 - 60 mm</t>
  </si>
  <si>
    <t>Štetec zárohový C 2,0" - 50mm</t>
  </si>
  <si>
    <t>Štetec zárohový C 2,5 - 60 mm</t>
  </si>
  <si>
    <t>Štetec zárohový C 3 - 75 mm</t>
  </si>
  <si>
    <t>Štuk HASIT 160 Fein Kalkputz 30 kg</t>
  </si>
  <si>
    <t>Tesnení KRONLIST 10x5mm cerné</t>
  </si>
  <si>
    <t>Textílie podkladní 4x4m - bazénová /200g - bílá</t>
  </si>
  <si>
    <t>Tlumic nárazu 2 ks bílá</t>
  </si>
  <si>
    <t>Tlumic nárazu silikon samolep 45 mm</t>
  </si>
  <si>
    <t>Tmel - SOU-akrylový tmel bílý 280ml</t>
  </si>
  <si>
    <t>Tmel 44u Polyuretanový PU 40 bílá 310ml</t>
  </si>
  <si>
    <t>Tmel akrylátový 1,6 kg</t>
  </si>
  <si>
    <t>Tmel neutral profi transparent 310 ml</t>
  </si>
  <si>
    <t>Tmel PE PolyTmel drevo 0,5kg</t>
  </si>
  <si>
    <t>Tmel SIGA-Akryl PROFI bílý 310ml</t>
  </si>
  <si>
    <t>Tmel silikonový SIGA-tmel Sanitar PROFI šedý 310ml</t>
  </si>
  <si>
    <t>Tmel spárovací knauf na sádrokarton 5 kg</t>
  </si>
  <si>
    <t>Tmel spárovací Knauf Uniflott - na sádrokarton- 25kg</t>
  </si>
  <si>
    <t>Tmel strešní bitumen 300 ml</t>
  </si>
  <si>
    <t>Tmel strešní kaucukový profi transparent 310 ml</t>
  </si>
  <si>
    <t>Tmel šedý - SIGA-tmel Neutral PROFI šedý 310 ml</t>
  </si>
  <si>
    <t>Tužka tesarská 180 mm cervený lak</t>
  </si>
  <si>
    <t>Tyc rozperná podpurná 50-115cm/30kg</t>
  </si>
  <si>
    <t>Tyc teleskopická 1,65 - 3m</t>
  </si>
  <si>
    <t>Tyc závitová Zn pozink M 12/ 1000mm</t>
  </si>
  <si>
    <t>Úhelník úzký DMX KW 1- 25x25x17mm</t>
  </si>
  <si>
    <t>Úhelník úzký DMX KW 2- 40x40x17x2,0mm</t>
  </si>
  <si>
    <t>Unašec diam. korunky 33-83mm - 124748</t>
  </si>
  <si>
    <t>Válecek Kanaporen 50mm- rovný na držák o 6mm</t>
  </si>
  <si>
    <t>Válecek Kanaporen fine 110 mm ostrá hrana</t>
  </si>
  <si>
    <t>Válecek mikrovlákno 8</t>
  </si>
  <si>
    <t>Válecek Mikrovlákno 8 - 180mm/48mm</t>
  </si>
  <si>
    <t>Válecek PESmix 25 cm/54 mm strední</t>
  </si>
  <si>
    <t>Válecek Profi na fasády ACLmix</t>
  </si>
  <si>
    <t>Válecek Velour 100 mm - 15 mm vlas</t>
  </si>
  <si>
    <t>Válecek Vestan 250 mm - 18 mm</t>
  </si>
  <si>
    <t>Válecek Vestan sada 180mm-válecek,mrížka,držák</t>
  </si>
  <si>
    <t>Válecek wallstar 18 - 25 cm/54 mm</t>
  </si>
  <si>
    <t>Vana Meagard polymerbeton 600x400 mm</t>
  </si>
  <si>
    <t>Vedro stavební zednické 10l cerné PVC</t>
  </si>
  <si>
    <t>Vedro stavební zednické 12l cerné PVC</t>
  </si>
  <si>
    <t>Vedro stavební zednické 20l cerné PVC</t>
  </si>
  <si>
    <t>Vedro šedé Agricolo 18l Stober</t>
  </si>
  <si>
    <t>Vodováha Horizont VN 1000mm</t>
  </si>
  <si>
    <t>Vodováha Horizont VN 2000mm</t>
  </si>
  <si>
    <t>Vrták pro diamantové korunky</t>
  </si>
  <si>
    <t>Vrták UNI 5x50/90 cordless Multi</t>
  </si>
  <si>
    <t>Vrut univerzální zapuštená hlava 4,5x 40mm</t>
  </si>
  <si>
    <t>Vrut-drevo 4,2x55 mm 500 ks/bal.</t>
  </si>
  <si>
    <t>XTB - TB 3,9 x 38 mm, 1000 ks/bal</t>
  </si>
  <si>
    <t>XTB - TB 3,9 x 55 mm, 500 ks/bal</t>
  </si>
  <si>
    <t>XTN 3,9 x 38 mm, 1000 ks/bal</t>
  </si>
  <si>
    <t>XTN 3,9 x 55 mm, 500 ks/bal</t>
  </si>
  <si>
    <t>YTONG 60x25x15cm-KLASIK P2-500- 60ks/pal.</t>
  </si>
  <si>
    <t>YTONG 60x25x30cm-PDK STANDARD-P2-400- 30ks/pal.</t>
  </si>
  <si>
    <t>YTONG 60x25x7,5 cm - klasik</t>
  </si>
  <si>
    <t>Záruben obložková jednokrídlá bílá YH, 110L, výška dverí 1970 mm</t>
  </si>
  <si>
    <t>Záruben obložková jednokrídlá bílá, 110L, výška dverí 1970 mm</t>
  </si>
  <si>
    <t>Záruben ZAKO S 100 DV/ 80L s tesnením</t>
  </si>
  <si>
    <t>Záruben ZAKO S 100 DV/ 90L s tesnením</t>
  </si>
  <si>
    <t>Záruben ZAKO S 100 DV/ 90P s tesnením</t>
  </si>
  <si>
    <t>Záruben ZAKO S 125 DV/ 70L s tesnením</t>
  </si>
  <si>
    <t>Záruben ZAKO YH 100 DV/ 60P s tesnením</t>
  </si>
  <si>
    <t>Záruben ZAKO YH 100 DV/ 70L s tesnením</t>
  </si>
  <si>
    <t>Záruben ZAKO YH 100 DV/ 80L s tesnením</t>
  </si>
  <si>
    <t>Záruben ZAKO YH 100 DV/ 80P s tesnením</t>
  </si>
  <si>
    <t>Záruben ZAKO YH 100 DV/90 L s tesnením, protipožární</t>
  </si>
  <si>
    <t>Záruben, ocel. protipožární pro zazdení YH 90 L, ostení 10 cm</t>
  </si>
  <si>
    <t>Záves CD prímý 60/1,0mm - 100ks/bal.</t>
  </si>
  <si>
    <t>Záves CD prímý 120/1,0mm- 100ks/bal.</t>
  </si>
  <si>
    <t>Záves CD s perem pružinový zaoblený K05 - 100 ks/bal.</t>
  </si>
  <si>
    <t>Záves dverní 80/12 VD M8x50 stríbrný</t>
  </si>
  <si>
    <t>Záves pro T profil SAH 10</t>
  </si>
  <si>
    <t>ČÁST 3- Stavební materiál</t>
  </si>
  <si>
    <t>Nužky na plech Ro.02326prev.L240</t>
  </si>
  <si>
    <t>Bit sada Makita D-30667 1/4</t>
  </si>
  <si>
    <t>Bit torzní Makita B-63616Ph2-25mm 2ks</t>
  </si>
  <si>
    <t>Box s organizérem C XT.P90041 Patrol</t>
  </si>
  <si>
    <t>Broušení nástroju</t>
  </si>
  <si>
    <t>Broušení nástroju 2</t>
  </si>
  <si>
    <t>Gola sada - Bg.107135 sada gola VDE 3/8" 20díln</t>
  </si>
  <si>
    <t>Hlavice zástrcná T.E031922</t>
  </si>
  <si>
    <t>Kladivo rucní - XT.kladivo 500g XT-LINE XT033</t>
  </si>
  <si>
    <t>Kladivo zednické XT. XT052 600g</t>
  </si>
  <si>
    <t>Klecte bocní PTEC stip.180 PVC 10.01-</t>
  </si>
  <si>
    <t>Klešte bocní TEC stip.160PVC 10.01-B</t>
  </si>
  <si>
    <t>Klešte kombinacní Ptec 180 PVC 10.01-</t>
  </si>
  <si>
    <t>Klešte kombinované - Ptec klešte kombinacní 200mmPVC 10</t>
  </si>
  <si>
    <t>Klešte matic. SIKO Kni. 8603 300</t>
  </si>
  <si>
    <t>Klešte na vnejší pojistné kroužky 160 mm 6" rovné GOLA</t>
  </si>
  <si>
    <t>Klešte na vnitrní pojistné kroužky 160 mm 6" rovné GOLA</t>
  </si>
  <si>
    <t>Klešte nýtovací 200 mm, pro trhací nýty</t>
  </si>
  <si>
    <t>Klešte siko Cobra 8701 180</t>
  </si>
  <si>
    <t>Klíc oboustranný - GOLA klíc 13x17 plochý 711317</t>
  </si>
  <si>
    <t>Klíc oboustranný - GOLA klíc 6x7 plochý 710607</t>
  </si>
  <si>
    <t>Klíc oboustranný - GOLA klíc 8x10 plochý 710810</t>
  </si>
  <si>
    <t>Klíc ockoplochý sada</t>
  </si>
  <si>
    <t>Kotouc lamelový - Makita P-65501 lamelový kot.125x22</t>
  </si>
  <si>
    <t>Kotouc lamelový brusný</t>
  </si>
  <si>
    <t>Kotouc pilový Sk 5381 48 zubu</t>
  </si>
  <si>
    <t>Kotouc rezný</t>
  </si>
  <si>
    <t>Náhradní brit EXT. 18mm10ks 8855092</t>
  </si>
  <si>
    <t>Nástavec magnetický 60 mm</t>
  </si>
  <si>
    <t>Nuž na kabely hácek 8-28 728</t>
  </si>
  <si>
    <t>Nuž ulamovací 18mm</t>
  </si>
  <si>
    <t>Nuž ulamovací 80037,95</t>
  </si>
  <si>
    <t>Nýt 3x6 A2/A2</t>
  </si>
  <si>
    <t>Olej mazací Konkor</t>
  </si>
  <si>
    <t>Podložka 6,4mm plocha Pz100k</t>
  </si>
  <si>
    <t>Podložka 9x27velkopl.100ks Pz</t>
  </si>
  <si>
    <t>Podložka M8 8,4 pz.ploch.100ks</t>
  </si>
  <si>
    <t>Sada šroubováku EXT.53087 elektro+</t>
  </si>
  <si>
    <t>Sekác Makita P-16302 ploch.50x260 S</t>
  </si>
  <si>
    <t>Sekác Makita P-25074</t>
  </si>
  <si>
    <t>Sekác Makita plochý 80x250 m</t>
  </si>
  <si>
    <t>Skoba 04-20x50 35mm s vrutem</t>
  </si>
  <si>
    <t>Sverka šroubová 120/60</t>
  </si>
  <si>
    <t>Špice Makita B-64294 SDS + 250 mm</t>
  </si>
  <si>
    <t>Šrobovák plochý mini</t>
  </si>
  <si>
    <t>Šroubovák sada - Witte sada šroub.5díl.PL+Ph PROTOP I</t>
  </si>
  <si>
    <t>Šroubováky sada Protop VDE 67002</t>
  </si>
  <si>
    <t>Uhlík pro rucní náradí - Narex 627010 uhliky</t>
  </si>
  <si>
    <t>Vrták 25x460/460mm SDS-plus D-15257 MAKITA</t>
  </si>
  <si>
    <t>Vrták 2907 4mm HSS Cobalt</t>
  </si>
  <si>
    <t>Vrták 2907 8mm HSS Cobalt</t>
  </si>
  <si>
    <t>Vrták a sekác Makita D-58920 sada</t>
  </si>
  <si>
    <t>Vrták do betonu Ha.138341 SDS PLUS 16x260/200</t>
  </si>
  <si>
    <t>Vrták do dreba pr.22/165/235</t>
  </si>
  <si>
    <t>Vrták Makita B-58126 vrt.D8/200 SDS+ staré</t>
  </si>
  <si>
    <t>Vrták Makita B-58213 vrták SDS+10x150/210</t>
  </si>
  <si>
    <t>Vrták sada do kamene Makita D-05175</t>
  </si>
  <si>
    <t>Vrták sada Makita D-54075 HSS 1,5-6</t>
  </si>
  <si>
    <t>Vrták sada Makita D-71962 9 ks kov,d</t>
  </si>
  <si>
    <t>Vrták vid.SDS+16x1000</t>
  </si>
  <si>
    <t>Vrták vid.SDS+16x800</t>
  </si>
  <si>
    <t>Vrták vid.SDS+20x800</t>
  </si>
  <si>
    <t>Vrtáky sada HSS 19dP/1-10</t>
  </si>
  <si>
    <t>Vrut dr.6hr.6x60 100ks Pz</t>
  </si>
  <si>
    <t>Vrut dr.6hr.8x50 poz.100ks</t>
  </si>
  <si>
    <t>Vrut dr.6hr.8x60 Pz 100ks</t>
  </si>
  <si>
    <t>Vrut dr.6hr.8x70 Pz.100ks</t>
  </si>
  <si>
    <t>Vrut skoba 5x60/17 PZ - 100ks</t>
  </si>
  <si>
    <t>Vrut univ.4x50 CZ 100ks</t>
  </si>
  <si>
    <t>Vrut univ.5x50 CZ (100ks)</t>
  </si>
  <si>
    <t>Zámek visací 32 mm Extol</t>
  </si>
  <si>
    <t>Pár</t>
  </si>
  <si>
    <t>ČÁST 4 - Zámečnický materiál</t>
  </si>
  <si>
    <t>ČÁST 4 - ZÁMEČNICKÝ MATERIÁL</t>
  </si>
  <si>
    <t>Chránič proudový EATON PROUD.CHRÁNIC PFL7-10/1N/B/003-A</t>
  </si>
  <si>
    <t>Chránič proudový EATON PROUD.CHRÁNIC PFL7-16/1N/B/003-A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</si>
</sst>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u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164" fontId="11" fillId="0" borderId="0" applyBorder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0" xfId="0" applyAlignment="1">
      <alignment horizontal="center" vertical="center"/>
    </xf>
    <xf numFmtId="164" fontId="12" fillId="0" borderId="0" xfId="3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4" fontId="9" fillId="3" borderId="22" xfId="0" applyNumberFormat="1" applyFont="1" applyFill="1" applyBorder="1" applyAlignment="1">
      <alignment horizontal="center"/>
    </xf>
    <xf numFmtId="4" fontId="9" fillId="3" borderId="2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164" fontId="12" fillId="6" borderId="11" xfId="3" applyFont="1" applyFill="1" applyBorder="1" applyAlignment="1">
      <alignment horizontal="center" vertical="center" wrapText="1"/>
    </xf>
    <xf numFmtId="164" fontId="12" fillId="6" borderId="12" xfId="3" applyFont="1" applyFill="1" applyBorder="1" applyAlignment="1">
      <alignment horizontal="center" vertical="center" wrapText="1"/>
    </xf>
    <xf numFmtId="164" fontId="12" fillId="6" borderId="13" xfId="3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center"/>
    </xf>
    <xf numFmtId="4" fontId="9" fillId="3" borderId="17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</cellXfs>
  <cellStyles count="4">
    <cellStyle name="Excel Built-in Normal" xfId="3" xr:uid="{93D68B61-2831-41EE-A192-975B8C35956E}"/>
    <cellStyle name="Normální" xfId="0" builtinId="0"/>
    <cellStyle name="Normální 3" xfId="2" xr:uid="{DBBE40CE-FE11-4E1B-8DAC-98D22578A4C5}"/>
    <cellStyle name="Normální 4" xfId="1" xr:uid="{22137D37-5A76-465F-8146-F15FFFB65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893C-9CE0-4D84-A73A-E882DD8E23C6}">
  <dimension ref="A1:P263"/>
  <sheetViews>
    <sheetView topLeftCell="A247" workbookViewId="0">
      <selection activeCell="A10" sqref="A9:A255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6.28515625" style="1" customWidth="1"/>
    <col min="4" max="4" width="16.2851562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7109375" style="2" customWidth="1"/>
    <col min="10" max="10" width="14" style="1" customWidth="1"/>
    <col min="11" max="11" width="18.570312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3" x14ac:dyDescent="0.25">
      <c r="G1" s="34" t="s">
        <v>156</v>
      </c>
      <c r="H1" s="34"/>
      <c r="I1" s="34"/>
      <c r="J1" s="34"/>
      <c r="K1" s="34"/>
    </row>
    <row r="2" spans="1:13" ht="30" customHeigh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3" ht="30.75" customHeight="1" x14ac:dyDescent="0.3">
      <c r="A3" s="38" t="s">
        <v>93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3" ht="23.25" customHeight="1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M4" s="26"/>
    </row>
    <row r="5" spans="1:13" ht="42" customHeight="1" x14ac:dyDescent="0.3">
      <c r="A5" s="41" t="s">
        <v>1</v>
      </c>
      <c r="B5" s="42"/>
      <c r="C5" s="43"/>
      <c r="D5" s="44"/>
      <c r="E5" s="44"/>
      <c r="F5" s="44"/>
      <c r="G5" s="44"/>
      <c r="H5" s="44"/>
      <c r="I5" s="44"/>
      <c r="J5" s="44"/>
      <c r="K5" s="45"/>
    </row>
    <row r="6" spans="1:13" ht="19.5" customHeight="1" x14ac:dyDescent="0.25">
      <c r="C6" s="3"/>
      <c r="M6" s="26"/>
    </row>
    <row r="7" spans="1:13" ht="17.25" customHeight="1" x14ac:dyDescent="0.3">
      <c r="A7" s="52" t="s">
        <v>93</v>
      </c>
      <c r="B7" s="53"/>
      <c r="C7" s="53"/>
      <c r="D7" s="53"/>
      <c r="E7" s="53"/>
      <c r="F7" s="53"/>
      <c r="G7" s="53"/>
      <c r="H7" s="53"/>
      <c r="I7" s="53"/>
      <c r="J7" s="53"/>
      <c r="K7" s="54"/>
      <c r="M7" s="26"/>
    </row>
    <row r="8" spans="1:13" ht="72.75" customHeight="1" x14ac:dyDescent="0.25">
      <c r="A8" s="4" t="s">
        <v>2</v>
      </c>
      <c r="B8" s="5" t="s">
        <v>3</v>
      </c>
      <c r="C8" s="6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3" x14ac:dyDescent="0.25">
      <c r="A9" s="31" t="s">
        <v>13</v>
      </c>
      <c r="B9" s="32" t="s">
        <v>157</v>
      </c>
      <c r="C9" s="27" t="s">
        <v>159</v>
      </c>
      <c r="D9" s="13">
        <v>100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3" ht="30" customHeight="1" x14ac:dyDescent="0.25">
      <c r="A10" s="31" t="s">
        <v>15</v>
      </c>
      <c r="B10" s="33" t="s">
        <v>158</v>
      </c>
      <c r="C10" s="18" t="s">
        <v>14</v>
      </c>
      <c r="D10" s="18">
        <v>5</v>
      </c>
      <c r="E10" s="15"/>
      <c r="F10" s="16">
        <f t="shared" ref="F10:F71" si="0">E10*1.21</f>
        <v>0</v>
      </c>
      <c r="G10" s="16">
        <f t="shared" ref="G10:G71" si="1">ROUND(E10*D10,2)</f>
        <v>0</v>
      </c>
      <c r="H10" s="16">
        <f t="shared" ref="H10:H71" si="2">ROUND(F10*D10,2)</f>
        <v>0</v>
      </c>
      <c r="I10" s="17"/>
      <c r="J10" s="17"/>
      <c r="K10" s="17"/>
    </row>
    <row r="11" spans="1:13" ht="30" x14ac:dyDescent="0.25">
      <c r="A11" s="31" t="s">
        <v>16</v>
      </c>
      <c r="B11" s="33" t="s">
        <v>164</v>
      </c>
      <c r="C11" s="18" t="s">
        <v>14</v>
      </c>
      <c r="D11" s="18">
        <v>10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3" ht="30" x14ac:dyDescent="0.25">
      <c r="A12" s="31" t="s">
        <v>17</v>
      </c>
      <c r="B12" s="33" t="s">
        <v>164</v>
      </c>
      <c r="C12" s="18" t="s">
        <v>14</v>
      </c>
      <c r="D12" s="18">
        <v>20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3" x14ac:dyDescent="0.25">
      <c r="A13" s="31" t="s">
        <v>18</v>
      </c>
      <c r="B13" s="33" t="s">
        <v>165</v>
      </c>
      <c r="C13" s="18" t="s">
        <v>85</v>
      </c>
      <c r="D13" s="18">
        <v>10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3" ht="30" x14ac:dyDescent="0.25">
      <c r="A14" s="31" t="s">
        <v>19</v>
      </c>
      <c r="B14" s="33" t="s">
        <v>166</v>
      </c>
      <c r="C14" s="18" t="s">
        <v>14</v>
      </c>
      <c r="D14" s="18">
        <v>40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3" x14ac:dyDescent="0.25">
      <c r="A15" s="31" t="s">
        <v>20</v>
      </c>
      <c r="B15" s="33" t="s">
        <v>167</v>
      </c>
      <c r="C15" s="18" t="s">
        <v>59</v>
      </c>
      <c r="D15" s="18">
        <v>500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3" x14ac:dyDescent="0.25">
      <c r="A16" s="31" t="s">
        <v>21</v>
      </c>
      <c r="B16" s="33" t="s">
        <v>168</v>
      </c>
      <c r="C16" s="18" t="s">
        <v>59</v>
      </c>
      <c r="D16" s="18">
        <v>200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x14ac:dyDescent="0.25">
      <c r="A17" s="31" t="s">
        <v>22</v>
      </c>
      <c r="B17" s="33" t="s">
        <v>160</v>
      </c>
      <c r="C17" s="18" t="s">
        <v>59</v>
      </c>
      <c r="D17" s="18">
        <v>30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17.25" customHeight="1" x14ac:dyDescent="0.25">
      <c r="A18" s="31" t="s">
        <v>23</v>
      </c>
      <c r="B18" s="33" t="s">
        <v>161</v>
      </c>
      <c r="C18" s="18" t="s">
        <v>59</v>
      </c>
      <c r="D18" s="18">
        <v>200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x14ac:dyDescent="0.25">
      <c r="A19" s="31" t="s">
        <v>24</v>
      </c>
      <c r="B19" s="33" t="s">
        <v>162</v>
      </c>
      <c r="C19" s="18" t="s">
        <v>59</v>
      </c>
      <c r="D19" s="18">
        <v>500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31" t="s">
        <v>25</v>
      </c>
      <c r="B20" s="33" t="s">
        <v>163</v>
      </c>
      <c r="C20" s="18" t="s">
        <v>59</v>
      </c>
      <c r="D20" s="18">
        <v>30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x14ac:dyDescent="0.25">
      <c r="A21" s="31" t="s">
        <v>26</v>
      </c>
      <c r="B21" s="33" t="s">
        <v>169</v>
      </c>
      <c r="C21" s="18" t="s">
        <v>59</v>
      </c>
      <c r="D21" s="18">
        <v>500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x14ac:dyDescent="0.25">
      <c r="A22" s="31" t="s">
        <v>27</v>
      </c>
      <c r="B22" s="33" t="s">
        <v>170</v>
      </c>
      <c r="C22" s="18" t="s">
        <v>59</v>
      </c>
      <c r="D22" s="18">
        <v>100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x14ac:dyDescent="0.25">
      <c r="A23" s="31" t="s">
        <v>28</v>
      </c>
      <c r="B23" s="33" t="s">
        <v>171</v>
      </c>
      <c r="C23" s="18" t="s">
        <v>59</v>
      </c>
      <c r="D23" s="18">
        <v>100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x14ac:dyDescent="0.25">
      <c r="A24" s="31" t="s">
        <v>29</v>
      </c>
      <c r="B24" s="33" t="s">
        <v>172</v>
      </c>
      <c r="C24" s="18" t="s">
        <v>14</v>
      </c>
      <c r="D24" s="18">
        <v>40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x14ac:dyDescent="0.25">
      <c r="A25" s="31" t="s">
        <v>30</v>
      </c>
      <c r="B25" s="33" t="s">
        <v>173</v>
      </c>
      <c r="C25" s="18" t="s">
        <v>14</v>
      </c>
      <c r="D25" s="18">
        <v>50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x14ac:dyDescent="0.25">
      <c r="A26" s="31" t="s">
        <v>31</v>
      </c>
      <c r="B26" s="33" t="s">
        <v>174</v>
      </c>
      <c r="C26" s="18" t="s">
        <v>14</v>
      </c>
      <c r="D26" s="18">
        <v>30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x14ac:dyDescent="0.25">
      <c r="A27" s="31" t="s">
        <v>32</v>
      </c>
      <c r="B27" s="33" t="s">
        <v>175</v>
      </c>
      <c r="C27" s="18" t="s">
        <v>14</v>
      </c>
      <c r="D27" s="18">
        <v>10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x14ac:dyDescent="0.25">
      <c r="A28" s="31" t="s">
        <v>33</v>
      </c>
      <c r="B28" s="33" t="s">
        <v>176</v>
      </c>
      <c r="C28" s="18" t="s">
        <v>14</v>
      </c>
      <c r="D28" s="18">
        <v>1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ht="30" x14ac:dyDescent="0.25">
      <c r="A29" s="31" t="s">
        <v>34</v>
      </c>
      <c r="B29" s="33" t="s">
        <v>177</v>
      </c>
      <c r="C29" s="18" t="s">
        <v>14</v>
      </c>
      <c r="D29" s="18">
        <v>30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ht="30" x14ac:dyDescent="0.25">
      <c r="A30" s="31" t="s">
        <v>35</v>
      </c>
      <c r="B30" s="33" t="s">
        <v>178</v>
      </c>
      <c r="C30" s="18" t="s">
        <v>14</v>
      </c>
      <c r="D30" s="18">
        <v>50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ht="30" x14ac:dyDescent="0.25">
      <c r="A31" s="31" t="s">
        <v>36</v>
      </c>
      <c r="B31" s="33" t="s">
        <v>179</v>
      </c>
      <c r="C31" s="18" t="s">
        <v>14</v>
      </c>
      <c r="D31" s="18">
        <v>70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ht="30" x14ac:dyDescent="0.25">
      <c r="A32" s="31" t="s">
        <v>37</v>
      </c>
      <c r="B32" s="33" t="s">
        <v>180</v>
      </c>
      <c r="C32" s="18" t="s">
        <v>14</v>
      </c>
      <c r="D32" s="18">
        <v>10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31" t="s">
        <v>38</v>
      </c>
      <c r="B33" s="33" t="s">
        <v>181</v>
      </c>
      <c r="C33" s="18" t="s">
        <v>14</v>
      </c>
      <c r="D33" s="18">
        <v>1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31" t="s">
        <v>39</v>
      </c>
      <c r="B34" s="33" t="s">
        <v>182</v>
      </c>
      <c r="C34" s="18" t="s">
        <v>14</v>
      </c>
      <c r="D34" s="18">
        <v>1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31" t="s">
        <v>40</v>
      </c>
      <c r="B35" s="33" t="s">
        <v>183</v>
      </c>
      <c r="C35" s="18" t="s">
        <v>14</v>
      </c>
      <c r="D35" s="18">
        <v>40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30" x14ac:dyDescent="0.25">
      <c r="A36" s="31" t="s">
        <v>41</v>
      </c>
      <c r="B36" s="33" t="s">
        <v>1409</v>
      </c>
      <c r="C36" s="18" t="s">
        <v>14</v>
      </c>
      <c r="D36" s="18">
        <v>10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ht="30" x14ac:dyDescent="0.25">
      <c r="A37" s="31" t="s">
        <v>42</v>
      </c>
      <c r="B37" s="33" t="s">
        <v>1410</v>
      </c>
      <c r="C37" s="18" t="s">
        <v>14</v>
      </c>
      <c r="D37" s="18">
        <v>15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31" t="s">
        <v>43</v>
      </c>
      <c r="B38" s="33" t="s">
        <v>184</v>
      </c>
      <c r="C38" s="18" t="s">
        <v>14</v>
      </c>
      <c r="D38" s="18">
        <v>5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31.5" customHeight="1" x14ac:dyDescent="0.25">
      <c r="A39" s="31" t="s">
        <v>44</v>
      </c>
      <c r="B39" s="33" t="s">
        <v>185</v>
      </c>
      <c r="C39" s="18" t="s">
        <v>14</v>
      </c>
      <c r="D39" s="18">
        <v>10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ht="30" x14ac:dyDescent="0.25">
      <c r="A40" s="31" t="s">
        <v>45</v>
      </c>
      <c r="B40" s="33" t="s">
        <v>186</v>
      </c>
      <c r="C40" s="18" t="s">
        <v>14</v>
      </c>
      <c r="D40" s="18">
        <v>10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ht="25.5" customHeight="1" x14ac:dyDescent="0.25">
      <c r="A41" s="31" t="s">
        <v>46</v>
      </c>
      <c r="B41" s="33" t="s">
        <v>187</v>
      </c>
      <c r="C41" s="18" t="s">
        <v>14</v>
      </c>
      <c r="D41" s="18">
        <v>27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ht="30" x14ac:dyDescent="0.25">
      <c r="A42" s="31" t="s">
        <v>47</v>
      </c>
      <c r="B42" s="33" t="s">
        <v>187</v>
      </c>
      <c r="C42" s="18" t="s">
        <v>14</v>
      </c>
      <c r="D42" s="18">
        <v>31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ht="30" x14ac:dyDescent="0.25">
      <c r="A43" s="31" t="s">
        <v>48</v>
      </c>
      <c r="B43" s="33" t="s">
        <v>188</v>
      </c>
      <c r="C43" s="18" t="s">
        <v>14</v>
      </c>
      <c r="D43" s="18">
        <v>12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31" t="s">
        <v>49</v>
      </c>
      <c r="B44" s="33" t="s">
        <v>189</v>
      </c>
      <c r="C44" s="18" t="s">
        <v>14</v>
      </c>
      <c r="D44" s="18">
        <v>20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31" t="s">
        <v>50</v>
      </c>
      <c r="B45" s="33" t="s">
        <v>190</v>
      </c>
      <c r="C45" s="18" t="s">
        <v>14</v>
      </c>
      <c r="D45" s="18">
        <v>30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31" t="s">
        <v>51</v>
      </c>
      <c r="B46" s="33" t="s">
        <v>191</v>
      </c>
      <c r="C46" s="18" t="s">
        <v>14</v>
      </c>
      <c r="D46" s="18">
        <v>10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31" t="s">
        <v>52</v>
      </c>
      <c r="B47" s="33" t="s">
        <v>192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x14ac:dyDescent="0.25">
      <c r="A48" s="31" t="s">
        <v>53</v>
      </c>
      <c r="B48" s="33" t="s">
        <v>193</v>
      </c>
      <c r="C48" s="18" t="s">
        <v>14</v>
      </c>
      <c r="D48" s="18">
        <v>2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31" t="s">
        <v>54</v>
      </c>
      <c r="B49" s="33" t="s">
        <v>193</v>
      </c>
      <c r="C49" s="18" t="s">
        <v>14</v>
      </c>
      <c r="D49" s="18">
        <v>10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31" t="s">
        <v>55</v>
      </c>
      <c r="B50" s="33" t="s">
        <v>194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31" t="s">
        <v>56</v>
      </c>
      <c r="B51" s="33" t="s">
        <v>195</v>
      </c>
      <c r="C51" s="18" t="s">
        <v>59</v>
      </c>
      <c r="D51" s="18">
        <v>43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31" t="s">
        <v>57</v>
      </c>
      <c r="B52" s="33" t="s">
        <v>196</v>
      </c>
      <c r="C52" s="18" t="s">
        <v>59</v>
      </c>
      <c r="D52" s="18">
        <v>156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31" t="s">
        <v>58</v>
      </c>
      <c r="B53" s="33" t="s">
        <v>197</v>
      </c>
      <c r="C53" s="18" t="s">
        <v>59</v>
      </c>
      <c r="D53" s="18">
        <v>46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x14ac:dyDescent="0.25">
      <c r="A54" s="31" t="s">
        <v>60</v>
      </c>
      <c r="B54" s="33" t="s">
        <v>198</v>
      </c>
      <c r="C54" s="18" t="s">
        <v>59</v>
      </c>
      <c r="D54" s="18">
        <v>25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31" t="s">
        <v>61</v>
      </c>
      <c r="B55" s="33" t="s">
        <v>199</v>
      </c>
      <c r="C55" s="18" t="s">
        <v>14</v>
      </c>
      <c r="D55" s="18">
        <v>5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30" x14ac:dyDescent="0.25">
      <c r="A56" s="31" t="s">
        <v>62</v>
      </c>
      <c r="B56" s="33" t="s">
        <v>200</v>
      </c>
      <c r="C56" s="18" t="s">
        <v>14</v>
      </c>
      <c r="D56" s="18">
        <v>5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ht="30" x14ac:dyDescent="0.25">
      <c r="A57" s="31" t="s">
        <v>63</v>
      </c>
      <c r="B57" s="33" t="s">
        <v>201</v>
      </c>
      <c r="C57" s="18" t="s">
        <v>14</v>
      </c>
      <c r="D57" s="18">
        <v>5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31" t="s">
        <v>64</v>
      </c>
      <c r="B58" s="33" t="s">
        <v>202</v>
      </c>
      <c r="C58" s="18" t="s">
        <v>59</v>
      </c>
      <c r="D58" s="18">
        <v>200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31" t="s">
        <v>65</v>
      </c>
      <c r="B59" s="33" t="s">
        <v>203</v>
      </c>
      <c r="C59" s="18" t="s">
        <v>59</v>
      </c>
      <c r="D59" s="18">
        <v>300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31" t="s">
        <v>66</v>
      </c>
      <c r="B60" s="33" t="s">
        <v>204</v>
      </c>
      <c r="C60" s="18" t="s">
        <v>59</v>
      </c>
      <c r="D60" s="18">
        <v>150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31" t="s">
        <v>67</v>
      </c>
      <c r="B61" s="33" t="s">
        <v>205</v>
      </c>
      <c r="C61" s="18" t="s">
        <v>59</v>
      </c>
      <c r="D61" s="18">
        <v>100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31" t="s">
        <v>68</v>
      </c>
      <c r="B62" s="33" t="s">
        <v>206</v>
      </c>
      <c r="C62" s="18" t="s">
        <v>59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31" t="s">
        <v>69</v>
      </c>
      <c r="B63" s="33" t="s">
        <v>207</v>
      </c>
      <c r="C63" s="18" t="s">
        <v>59</v>
      </c>
      <c r="D63" s="18">
        <v>10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x14ac:dyDescent="0.25">
      <c r="A64" s="31" t="s">
        <v>70</v>
      </c>
      <c r="B64" s="33" t="s">
        <v>208</v>
      </c>
      <c r="C64" s="18" t="s">
        <v>59</v>
      </c>
      <c r="D64" s="18">
        <v>50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5" s="28" customFormat="1" ht="14.25" customHeight="1" x14ac:dyDescent="0.25">
      <c r="A65" s="31" t="s">
        <v>71</v>
      </c>
      <c r="B65" s="33" t="s">
        <v>209</v>
      </c>
      <c r="C65" s="18" t="s">
        <v>59</v>
      </c>
      <c r="D65" s="18">
        <v>50</v>
      </c>
      <c r="E65" s="15"/>
      <c r="F65" s="16">
        <f t="shared" si="0"/>
        <v>0</v>
      </c>
      <c r="G65" s="16">
        <f t="shared" si="1"/>
        <v>0</v>
      </c>
      <c r="H65" s="16">
        <f t="shared" si="2"/>
        <v>0</v>
      </c>
      <c r="I65" s="17"/>
      <c r="J65" s="17"/>
      <c r="K65" s="17"/>
      <c r="L65" s="1"/>
      <c r="M65" s="1"/>
      <c r="N65" s="1"/>
      <c r="O65" s="1"/>
    </row>
    <row r="66" spans="1:15" s="28" customFormat="1" x14ac:dyDescent="0.25">
      <c r="A66" s="31" t="s">
        <v>72</v>
      </c>
      <c r="B66" s="33" t="s">
        <v>210</v>
      </c>
      <c r="C66" s="18" t="s">
        <v>59</v>
      </c>
      <c r="D66" s="18">
        <v>50</v>
      </c>
      <c r="E66" s="15"/>
      <c r="F66" s="16">
        <f t="shared" si="0"/>
        <v>0</v>
      </c>
      <c r="G66" s="16">
        <f t="shared" si="1"/>
        <v>0</v>
      </c>
      <c r="H66" s="16">
        <f t="shared" si="2"/>
        <v>0</v>
      </c>
      <c r="I66" s="17"/>
      <c r="J66" s="17"/>
      <c r="K66" s="17"/>
      <c r="L66" s="1"/>
      <c r="M66" s="1"/>
      <c r="N66" s="1"/>
      <c r="O66" s="1"/>
    </row>
    <row r="67" spans="1:15" s="28" customFormat="1" x14ac:dyDescent="0.25">
      <c r="A67" s="31" t="s">
        <v>73</v>
      </c>
      <c r="B67" s="33" t="s">
        <v>211</v>
      </c>
      <c r="C67" s="18" t="s">
        <v>14</v>
      </c>
      <c r="D67" s="18">
        <v>5</v>
      </c>
      <c r="E67" s="15"/>
      <c r="F67" s="16">
        <f t="shared" si="0"/>
        <v>0</v>
      </c>
      <c r="G67" s="16">
        <f t="shared" si="1"/>
        <v>0</v>
      </c>
      <c r="H67" s="16">
        <f t="shared" si="2"/>
        <v>0</v>
      </c>
      <c r="I67" s="17"/>
      <c r="J67" s="17"/>
      <c r="K67" s="17"/>
      <c r="L67" s="1"/>
      <c r="M67" s="1"/>
      <c r="N67" s="1"/>
      <c r="O67" s="1"/>
    </row>
    <row r="68" spans="1:15" s="28" customFormat="1" x14ac:dyDescent="0.25">
      <c r="A68" s="31" t="s">
        <v>74</v>
      </c>
      <c r="B68" s="33" t="s">
        <v>212</v>
      </c>
      <c r="C68" s="18" t="s">
        <v>59</v>
      </c>
      <c r="D68" s="18">
        <v>300</v>
      </c>
      <c r="E68" s="15"/>
      <c r="F68" s="16">
        <f t="shared" si="0"/>
        <v>0</v>
      </c>
      <c r="G68" s="16">
        <f t="shared" si="1"/>
        <v>0</v>
      </c>
      <c r="H68" s="16">
        <f t="shared" si="2"/>
        <v>0</v>
      </c>
      <c r="I68" s="17"/>
      <c r="J68" s="17"/>
      <c r="K68" s="17"/>
      <c r="L68" s="1"/>
      <c r="M68" s="1"/>
      <c r="N68" s="1"/>
      <c r="O68" s="1"/>
    </row>
    <row r="69" spans="1:15" s="28" customFormat="1" x14ac:dyDescent="0.25">
      <c r="A69" s="31" t="s">
        <v>75</v>
      </c>
      <c r="B69" s="33" t="s">
        <v>213</v>
      </c>
      <c r="C69" s="18" t="s">
        <v>59</v>
      </c>
      <c r="D69" s="18">
        <v>200</v>
      </c>
      <c r="E69" s="15"/>
      <c r="F69" s="16">
        <f t="shared" si="0"/>
        <v>0</v>
      </c>
      <c r="G69" s="16">
        <f t="shared" si="1"/>
        <v>0</v>
      </c>
      <c r="H69" s="16">
        <f t="shared" si="2"/>
        <v>0</v>
      </c>
      <c r="I69" s="17"/>
      <c r="J69" s="17"/>
      <c r="K69" s="17"/>
      <c r="L69" s="1"/>
      <c r="M69" s="1"/>
      <c r="N69" s="1"/>
      <c r="O69" s="1"/>
    </row>
    <row r="70" spans="1:15" s="28" customFormat="1" x14ac:dyDescent="0.25">
      <c r="A70" s="31" t="s">
        <v>76</v>
      </c>
      <c r="B70" s="33" t="s">
        <v>214</v>
      </c>
      <c r="C70" s="18" t="s">
        <v>59</v>
      </c>
      <c r="D70" s="18">
        <v>500</v>
      </c>
      <c r="E70" s="15"/>
      <c r="F70" s="16">
        <f t="shared" si="0"/>
        <v>0</v>
      </c>
      <c r="G70" s="16">
        <f t="shared" si="1"/>
        <v>0</v>
      </c>
      <c r="H70" s="16">
        <f t="shared" si="2"/>
        <v>0</v>
      </c>
      <c r="I70" s="17"/>
      <c r="J70" s="17"/>
      <c r="K70" s="17"/>
      <c r="L70" s="1"/>
      <c r="M70" s="1"/>
      <c r="N70" s="1"/>
      <c r="O70" s="1"/>
    </row>
    <row r="71" spans="1:15" s="28" customFormat="1" ht="30" x14ac:dyDescent="0.25">
      <c r="A71" s="31" t="s">
        <v>77</v>
      </c>
      <c r="B71" s="33" t="s">
        <v>215</v>
      </c>
      <c r="C71" s="18" t="s">
        <v>59</v>
      </c>
      <c r="D71" s="18">
        <v>500</v>
      </c>
      <c r="E71" s="15"/>
      <c r="F71" s="16">
        <f t="shared" si="0"/>
        <v>0</v>
      </c>
      <c r="G71" s="16">
        <f t="shared" si="1"/>
        <v>0</v>
      </c>
      <c r="H71" s="16">
        <f t="shared" si="2"/>
        <v>0</v>
      </c>
      <c r="I71" s="17"/>
      <c r="J71" s="17"/>
      <c r="K71" s="17"/>
      <c r="L71" s="1"/>
      <c r="M71" s="1"/>
      <c r="N71" s="1"/>
      <c r="O71" s="1"/>
    </row>
    <row r="72" spans="1:15" s="28" customFormat="1" ht="30" x14ac:dyDescent="0.25">
      <c r="A72" s="31" t="s">
        <v>78</v>
      </c>
      <c r="B72" s="33" t="s">
        <v>216</v>
      </c>
      <c r="C72" s="18" t="s">
        <v>59</v>
      </c>
      <c r="D72" s="18">
        <v>15</v>
      </c>
      <c r="E72" s="15"/>
      <c r="F72" s="16">
        <f t="shared" ref="F72:F128" si="3">E72*1.21</f>
        <v>0</v>
      </c>
      <c r="G72" s="16">
        <f t="shared" ref="G72:G128" si="4">ROUND(E72*D72,2)</f>
        <v>0</v>
      </c>
      <c r="H72" s="16">
        <f t="shared" ref="H72:H128" si="5">ROUND(F72*D72,2)</f>
        <v>0</v>
      </c>
      <c r="I72" s="17"/>
      <c r="J72" s="17"/>
      <c r="K72" s="17"/>
      <c r="L72" s="1"/>
      <c r="M72" s="1"/>
      <c r="N72" s="1"/>
      <c r="O72" s="1"/>
    </row>
    <row r="73" spans="1:15" s="28" customFormat="1" ht="30" x14ac:dyDescent="0.25">
      <c r="A73" s="31" t="s">
        <v>79</v>
      </c>
      <c r="B73" s="33" t="s">
        <v>217</v>
      </c>
      <c r="C73" s="18" t="s">
        <v>59</v>
      </c>
      <c r="D73" s="18">
        <v>260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  <c r="L73" s="1"/>
      <c r="M73" s="1"/>
      <c r="N73" s="1"/>
      <c r="O73" s="1"/>
    </row>
    <row r="74" spans="1:15" s="28" customFormat="1" ht="30" x14ac:dyDescent="0.25">
      <c r="A74" s="31" t="s">
        <v>80</v>
      </c>
      <c r="B74" s="33" t="s">
        <v>218</v>
      </c>
      <c r="C74" s="18" t="s">
        <v>59</v>
      </c>
      <c r="D74" s="18">
        <v>215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  <c r="L74" s="1"/>
      <c r="M74" s="1"/>
      <c r="N74" s="1"/>
      <c r="O74" s="1"/>
    </row>
    <row r="75" spans="1:15" s="28" customFormat="1" x14ac:dyDescent="0.25">
      <c r="A75" s="31" t="s">
        <v>81</v>
      </c>
      <c r="B75" s="33" t="s">
        <v>219</v>
      </c>
      <c r="C75" s="18" t="s">
        <v>14</v>
      </c>
      <c r="D75" s="18">
        <v>2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  <c r="L75" s="1"/>
      <c r="M75" s="1"/>
      <c r="N75" s="1"/>
      <c r="O75" s="1"/>
    </row>
    <row r="76" spans="1:15" s="28" customFormat="1" x14ac:dyDescent="0.25">
      <c r="A76" s="31" t="s">
        <v>82</v>
      </c>
      <c r="B76" s="33" t="s">
        <v>220</v>
      </c>
      <c r="C76" s="18" t="s">
        <v>14</v>
      </c>
      <c r="D76" s="18">
        <v>1</v>
      </c>
      <c r="E76" s="15"/>
      <c r="F76" s="16">
        <f t="shared" si="3"/>
        <v>0</v>
      </c>
      <c r="G76" s="16">
        <f t="shared" si="4"/>
        <v>0</v>
      </c>
      <c r="H76" s="16">
        <f t="shared" si="5"/>
        <v>0</v>
      </c>
      <c r="I76" s="17"/>
      <c r="J76" s="17"/>
      <c r="K76" s="17"/>
      <c r="L76" s="1"/>
      <c r="M76" s="1"/>
      <c r="N76" s="1"/>
      <c r="O76" s="1"/>
    </row>
    <row r="77" spans="1:15" s="28" customFormat="1" x14ac:dyDescent="0.25">
      <c r="A77" s="31" t="s">
        <v>83</v>
      </c>
      <c r="B77" s="33" t="s">
        <v>221</v>
      </c>
      <c r="C77" s="18" t="s">
        <v>14</v>
      </c>
      <c r="D77" s="18">
        <v>5</v>
      </c>
      <c r="E77" s="15"/>
      <c r="F77" s="16">
        <f t="shared" si="3"/>
        <v>0</v>
      </c>
      <c r="G77" s="16">
        <f t="shared" si="4"/>
        <v>0</v>
      </c>
      <c r="H77" s="16">
        <f t="shared" si="5"/>
        <v>0</v>
      </c>
      <c r="I77" s="17"/>
      <c r="J77" s="17"/>
      <c r="K77" s="17"/>
      <c r="L77" s="1"/>
      <c r="M77" s="1"/>
      <c r="N77" s="1"/>
      <c r="O77" s="1"/>
    </row>
    <row r="78" spans="1:15" s="28" customFormat="1" x14ac:dyDescent="0.25">
      <c r="A78" s="31" t="s">
        <v>84</v>
      </c>
      <c r="B78" s="33" t="s">
        <v>222</v>
      </c>
      <c r="C78" s="18" t="s">
        <v>14</v>
      </c>
      <c r="D78" s="18">
        <v>5</v>
      </c>
      <c r="E78" s="15"/>
      <c r="F78" s="16">
        <f t="shared" si="3"/>
        <v>0</v>
      </c>
      <c r="G78" s="16">
        <f t="shared" si="4"/>
        <v>0</v>
      </c>
      <c r="H78" s="16">
        <f t="shared" si="5"/>
        <v>0</v>
      </c>
      <c r="I78" s="17"/>
      <c r="J78" s="17"/>
      <c r="K78" s="17"/>
      <c r="L78" s="1"/>
      <c r="M78" s="1"/>
      <c r="N78" s="1"/>
      <c r="O78" s="1"/>
    </row>
    <row r="79" spans="1:15" s="28" customFormat="1" x14ac:dyDescent="0.25">
      <c r="A79" s="31" t="s">
        <v>86</v>
      </c>
      <c r="B79" s="33" t="s">
        <v>223</v>
      </c>
      <c r="C79" s="18" t="s">
        <v>14</v>
      </c>
      <c r="D79" s="18">
        <v>5</v>
      </c>
      <c r="E79" s="15"/>
      <c r="F79" s="16">
        <f t="shared" si="3"/>
        <v>0</v>
      </c>
      <c r="G79" s="16">
        <f t="shared" si="4"/>
        <v>0</v>
      </c>
      <c r="H79" s="16">
        <f t="shared" si="5"/>
        <v>0</v>
      </c>
      <c r="I79" s="17"/>
      <c r="J79" s="17"/>
      <c r="K79" s="17"/>
      <c r="L79" s="1"/>
      <c r="M79" s="1"/>
      <c r="N79" s="1"/>
      <c r="O79" s="1"/>
    </row>
    <row r="80" spans="1:15" s="28" customFormat="1" x14ac:dyDescent="0.25">
      <c r="A80" s="31" t="s">
        <v>87</v>
      </c>
      <c r="B80" s="33" t="s">
        <v>224</v>
      </c>
      <c r="C80" s="18" t="s">
        <v>14</v>
      </c>
      <c r="D80" s="18">
        <v>5</v>
      </c>
      <c r="E80" s="15"/>
      <c r="F80" s="16">
        <f t="shared" si="3"/>
        <v>0</v>
      </c>
      <c r="G80" s="16">
        <f t="shared" si="4"/>
        <v>0</v>
      </c>
      <c r="H80" s="16">
        <f t="shared" si="5"/>
        <v>0</v>
      </c>
      <c r="I80" s="17"/>
      <c r="J80" s="17"/>
      <c r="K80" s="17"/>
      <c r="L80" s="1"/>
      <c r="M80" s="1"/>
      <c r="N80" s="1"/>
      <c r="O80" s="1"/>
    </row>
    <row r="81" spans="1:15" s="28" customFormat="1" ht="30" x14ac:dyDescent="0.25">
      <c r="A81" s="31" t="s">
        <v>88</v>
      </c>
      <c r="B81" s="33" t="s">
        <v>225</v>
      </c>
      <c r="C81" s="18" t="s">
        <v>14</v>
      </c>
      <c r="D81" s="18">
        <v>8</v>
      </c>
      <c r="E81" s="15"/>
      <c r="F81" s="16">
        <f t="shared" si="3"/>
        <v>0</v>
      </c>
      <c r="G81" s="16">
        <f t="shared" si="4"/>
        <v>0</v>
      </c>
      <c r="H81" s="16">
        <f t="shared" si="5"/>
        <v>0</v>
      </c>
      <c r="I81" s="17"/>
      <c r="J81" s="17"/>
      <c r="K81" s="17"/>
      <c r="L81" s="1"/>
      <c r="M81" s="1"/>
      <c r="N81" s="1"/>
      <c r="O81" s="1"/>
    </row>
    <row r="82" spans="1:15" s="28" customFormat="1" ht="30" x14ac:dyDescent="0.25">
      <c r="A82" s="31" t="s">
        <v>94</v>
      </c>
      <c r="B82" s="33" t="s">
        <v>226</v>
      </c>
      <c r="C82" s="18" t="s">
        <v>14</v>
      </c>
      <c r="D82" s="18">
        <v>2</v>
      </c>
      <c r="E82" s="15"/>
      <c r="F82" s="16">
        <f t="shared" si="3"/>
        <v>0</v>
      </c>
      <c r="G82" s="16">
        <f t="shared" si="4"/>
        <v>0</v>
      </c>
      <c r="H82" s="16">
        <f t="shared" si="5"/>
        <v>0</v>
      </c>
      <c r="I82" s="17"/>
      <c r="J82" s="17"/>
      <c r="K82" s="17"/>
      <c r="L82" s="1"/>
      <c r="M82" s="1"/>
      <c r="N82" s="1"/>
      <c r="O82" s="1"/>
    </row>
    <row r="83" spans="1:15" s="28" customFormat="1" ht="30" x14ac:dyDescent="0.25">
      <c r="A83" s="31" t="s">
        <v>95</v>
      </c>
      <c r="B83" s="33" t="s">
        <v>227</v>
      </c>
      <c r="C83" s="18" t="s">
        <v>14</v>
      </c>
      <c r="D83" s="18">
        <v>1</v>
      </c>
      <c r="E83" s="15"/>
      <c r="F83" s="16">
        <f t="shared" si="3"/>
        <v>0</v>
      </c>
      <c r="G83" s="16">
        <f t="shared" si="4"/>
        <v>0</v>
      </c>
      <c r="H83" s="16">
        <f t="shared" si="5"/>
        <v>0</v>
      </c>
      <c r="I83" s="17"/>
      <c r="J83" s="17"/>
      <c r="K83" s="17"/>
      <c r="L83" s="1"/>
      <c r="M83" s="1"/>
      <c r="N83" s="1"/>
      <c r="O83" s="1"/>
    </row>
    <row r="84" spans="1:15" s="28" customFormat="1" x14ac:dyDescent="0.25">
      <c r="A84" s="31" t="s">
        <v>96</v>
      </c>
      <c r="B84" s="33" t="s">
        <v>228</v>
      </c>
      <c r="C84" s="18" t="s">
        <v>14</v>
      </c>
      <c r="D84" s="18">
        <v>1</v>
      </c>
      <c r="E84" s="15"/>
      <c r="F84" s="16">
        <f t="shared" si="3"/>
        <v>0</v>
      </c>
      <c r="G84" s="16">
        <f t="shared" si="4"/>
        <v>0</v>
      </c>
      <c r="H84" s="16">
        <f t="shared" si="5"/>
        <v>0</v>
      </c>
      <c r="I84" s="17"/>
      <c r="J84" s="17"/>
      <c r="K84" s="17"/>
      <c r="L84" s="1"/>
      <c r="M84" s="1"/>
      <c r="N84" s="1"/>
      <c r="O84" s="1"/>
    </row>
    <row r="85" spans="1:15" s="28" customFormat="1" x14ac:dyDescent="0.25">
      <c r="A85" s="31" t="s">
        <v>97</v>
      </c>
      <c r="B85" s="33" t="s">
        <v>229</v>
      </c>
      <c r="C85" s="18" t="s">
        <v>59</v>
      </c>
      <c r="D85" s="18">
        <v>100</v>
      </c>
      <c r="E85" s="15"/>
      <c r="F85" s="16">
        <f t="shared" si="3"/>
        <v>0</v>
      </c>
      <c r="G85" s="16">
        <f t="shared" si="4"/>
        <v>0</v>
      </c>
      <c r="H85" s="16">
        <f t="shared" si="5"/>
        <v>0</v>
      </c>
      <c r="I85" s="17"/>
      <c r="J85" s="17"/>
      <c r="K85" s="17"/>
      <c r="L85" s="1"/>
      <c r="M85" s="1"/>
      <c r="N85" s="1"/>
      <c r="O85" s="1"/>
    </row>
    <row r="86" spans="1:15" s="28" customFormat="1" x14ac:dyDescent="0.25">
      <c r="A86" s="31" t="s">
        <v>98</v>
      </c>
      <c r="B86" s="33" t="s">
        <v>230</v>
      </c>
      <c r="C86" s="18" t="s">
        <v>14</v>
      </c>
      <c r="D86" s="18">
        <v>1</v>
      </c>
      <c r="E86" s="15"/>
      <c r="F86" s="16">
        <f t="shared" si="3"/>
        <v>0</v>
      </c>
      <c r="G86" s="16">
        <f t="shared" si="4"/>
        <v>0</v>
      </c>
      <c r="H86" s="16">
        <f t="shared" si="5"/>
        <v>0</v>
      </c>
      <c r="I86" s="17"/>
      <c r="J86" s="17"/>
      <c r="K86" s="17"/>
      <c r="L86" s="1"/>
      <c r="M86" s="1"/>
      <c r="N86" s="1"/>
      <c r="O86" s="1"/>
    </row>
    <row r="87" spans="1:15" s="28" customFormat="1" x14ac:dyDescent="0.25">
      <c r="A87" s="31" t="s">
        <v>99</v>
      </c>
      <c r="B87" s="33" t="s">
        <v>231</v>
      </c>
      <c r="C87" s="18" t="s">
        <v>14</v>
      </c>
      <c r="D87" s="18">
        <v>1</v>
      </c>
      <c r="E87" s="15"/>
      <c r="F87" s="16">
        <f t="shared" si="3"/>
        <v>0</v>
      </c>
      <c r="G87" s="16">
        <f t="shared" si="4"/>
        <v>0</v>
      </c>
      <c r="H87" s="16">
        <f t="shared" si="5"/>
        <v>0</v>
      </c>
      <c r="I87" s="17"/>
      <c r="J87" s="17"/>
      <c r="K87" s="17"/>
      <c r="L87" s="1"/>
      <c r="M87" s="1"/>
      <c r="N87" s="1"/>
      <c r="O87" s="1"/>
    </row>
    <row r="88" spans="1:15" s="28" customFormat="1" ht="30" x14ac:dyDescent="0.25">
      <c r="A88" s="31" t="s">
        <v>100</v>
      </c>
      <c r="B88" s="33" t="s">
        <v>232</v>
      </c>
      <c r="C88" s="18" t="s">
        <v>14</v>
      </c>
      <c r="D88" s="18">
        <v>20</v>
      </c>
      <c r="E88" s="15"/>
      <c r="F88" s="16">
        <f t="shared" si="3"/>
        <v>0</v>
      </c>
      <c r="G88" s="16">
        <f t="shared" si="4"/>
        <v>0</v>
      </c>
      <c r="H88" s="16">
        <f t="shared" si="5"/>
        <v>0</v>
      </c>
      <c r="I88" s="17"/>
      <c r="J88" s="17"/>
      <c r="K88" s="17"/>
      <c r="L88" s="1"/>
      <c r="M88" s="1"/>
      <c r="N88" s="1"/>
      <c r="O88" s="1"/>
    </row>
    <row r="89" spans="1:15" s="28" customFormat="1" x14ac:dyDescent="0.25">
      <c r="A89" s="31" t="s">
        <v>101</v>
      </c>
      <c r="B89" s="33" t="s">
        <v>233</v>
      </c>
      <c r="C89" s="18" t="s">
        <v>14</v>
      </c>
      <c r="D89" s="18">
        <v>500</v>
      </c>
      <c r="E89" s="15"/>
      <c r="F89" s="16">
        <f t="shared" si="3"/>
        <v>0</v>
      </c>
      <c r="G89" s="16">
        <f t="shared" si="4"/>
        <v>0</v>
      </c>
      <c r="H89" s="16">
        <f t="shared" si="5"/>
        <v>0</v>
      </c>
      <c r="I89" s="17"/>
      <c r="J89" s="17"/>
      <c r="K89" s="17"/>
      <c r="L89" s="1"/>
      <c r="M89" s="1"/>
      <c r="N89" s="1"/>
      <c r="O89" s="1"/>
    </row>
    <row r="90" spans="1:15" s="28" customFormat="1" x14ac:dyDescent="0.25">
      <c r="A90" s="31" t="s">
        <v>102</v>
      </c>
      <c r="B90" s="33" t="s">
        <v>234</v>
      </c>
      <c r="C90" s="18" t="s">
        <v>14</v>
      </c>
      <c r="D90" s="18">
        <v>100</v>
      </c>
      <c r="E90" s="15"/>
      <c r="F90" s="16">
        <f t="shared" si="3"/>
        <v>0</v>
      </c>
      <c r="G90" s="16">
        <f t="shared" si="4"/>
        <v>0</v>
      </c>
      <c r="H90" s="16">
        <f t="shared" si="5"/>
        <v>0</v>
      </c>
      <c r="I90" s="17"/>
      <c r="J90" s="17"/>
      <c r="K90" s="17"/>
      <c r="L90" s="1"/>
      <c r="M90" s="1"/>
      <c r="N90" s="1"/>
      <c r="O90" s="1"/>
    </row>
    <row r="91" spans="1:15" s="28" customFormat="1" x14ac:dyDescent="0.25">
      <c r="A91" s="31" t="s">
        <v>103</v>
      </c>
      <c r="B91" s="33" t="s">
        <v>235</v>
      </c>
      <c r="C91" s="18" t="s">
        <v>14</v>
      </c>
      <c r="D91" s="18">
        <v>1</v>
      </c>
      <c r="E91" s="15"/>
      <c r="F91" s="16">
        <f t="shared" si="3"/>
        <v>0</v>
      </c>
      <c r="G91" s="16">
        <f t="shared" si="4"/>
        <v>0</v>
      </c>
      <c r="H91" s="16">
        <f t="shared" si="5"/>
        <v>0</v>
      </c>
      <c r="I91" s="17"/>
      <c r="J91" s="17"/>
      <c r="K91" s="17"/>
      <c r="L91" s="1"/>
      <c r="M91" s="1"/>
      <c r="N91" s="1"/>
      <c r="O91" s="1"/>
    </row>
    <row r="92" spans="1:15" s="28" customFormat="1" x14ac:dyDescent="0.25">
      <c r="A92" s="31" t="s">
        <v>104</v>
      </c>
      <c r="B92" s="33" t="s">
        <v>236</v>
      </c>
      <c r="C92" s="18" t="s">
        <v>14</v>
      </c>
      <c r="D92" s="18">
        <v>50</v>
      </c>
      <c r="E92" s="15"/>
      <c r="F92" s="16">
        <f t="shared" si="3"/>
        <v>0</v>
      </c>
      <c r="G92" s="16">
        <f t="shared" si="4"/>
        <v>0</v>
      </c>
      <c r="H92" s="16">
        <f t="shared" si="5"/>
        <v>0</v>
      </c>
      <c r="I92" s="17"/>
      <c r="J92" s="17"/>
      <c r="K92" s="17"/>
      <c r="L92" s="1"/>
      <c r="M92" s="1"/>
      <c r="N92" s="1"/>
      <c r="O92" s="1"/>
    </row>
    <row r="93" spans="1:15" s="28" customFormat="1" x14ac:dyDescent="0.25">
      <c r="A93" s="31" t="s">
        <v>105</v>
      </c>
      <c r="B93" s="33" t="s">
        <v>237</v>
      </c>
      <c r="C93" s="18" t="s">
        <v>14</v>
      </c>
      <c r="D93" s="18">
        <v>4</v>
      </c>
      <c r="E93" s="15"/>
      <c r="F93" s="16">
        <f t="shared" si="3"/>
        <v>0</v>
      </c>
      <c r="G93" s="16">
        <f t="shared" si="4"/>
        <v>0</v>
      </c>
      <c r="H93" s="16">
        <f t="shared" si="5"/>
        <v>0</v>
      </c>
      <c r="I93" s="17"/>
      <c r="J93" s="17"/>
      <c r="K93" s="17"/>
      <c r="L93" s="1"/>
      <c r="M93" s="1"/>
      <c r="N93" s="1"/>
      <c r="O93" s="1"/>
    </row>
    <row r="94" spans="1:15" s="28" customFormat="1" x14ac:dyDescent="0.25">
      <c r="A94" s="31" t="s">
        <v>106</v>
      </c>
      <c r="B94" s="33" t="s">
        <v>238</v>
      </c>
      <c r="C94" s="18" t="s">
        <v>14</v>
      </c>
      <c r="D94" s="18">
        <v>2</v>
      </c>
      <c r="E94" s="15"/>
      <c r="F94" s="16">
        <f t="shared" si="3"/>
        <v>0</v>
      </c>
      <c r="G94" s="16">
        <f t="shared" si="4"/>
        <v>0</v>
      </c>
      <c r="H94" s="16">
        <f t="shared" si="5"/>
        <v>0</v>
      </c>
      <c r="I94" s="17"/>
      <c r="J94" s="17"/>
      <c r="K94" s="17"/>
      <c r="L94" s="1"/>
      <c r="M94" s="1"/>
      <c r="N94" s="1"/>
      <c r="O94" s="1"/>
    </row>
    <row r="95" spans="1:15" s="28" customFormat="1" x14ac:dyDescent="0.25">
      <c r="A95" s="31" t="s">
        <v>107</v>
      </c>
      <c r="B95" s="33" t="s">
        <v>239</v>
      </c>
      <c r="C95" s="18" t="s">
        <v>14</v>
      </c>
      <c r="D95" s="18">
        <v>4</v>
      </c>
      <c r="E95" s="15"/>
      <c r="F95" s="16">
        <f t="shared" si="3"/>
        <v>0</v>
      </c>
      <c r="G95" s="16">
        <f t="shared" si="4"/>
        <v>0</v>
      </c>
      <c r="H95" s="16">
        <f t="shared" si="5"/>
        <v>0</v>
      </c>
      <c r="I95" s="17"/>
      <c r="J95" s="17"/>
      <c r="K95" s="17"/>
      <c r="L95" s="1"/>
      <c r="M95" s="1"/>
      <c r="N95" s="1"/>
      <c r="O95" s="1"/>
    </row>
    <row r="96" spans="1:15" s="28" customFormat="1" x14ac:dyDescent="0.25">
      <c r="A96" s="31" t="s">
        <v>108</v>
      </c>
      <c r="B96" s="33" t="s">
        <v>240</v>
      </c>
      <c r="C96" s="18" t="s">
        <v>14</v>
      </c>
      <c r="D96" s="18">
        <v>6</v>
      </c>
      <c r="E96" s="15"/>
      <c r="F96" s="16">
        <f t="shared" si="3"/>
        <v>0</v>
      </c>
      <c r="G96" s="16">
        <f t="shared" si="4"/>
        <v>0</v>
      </c>
      <c r="H96" s="16">
        <f t="shared" si="5"/>
        <v>0</v>
      </c>
      <c r="I96" s="17"/>
      <c r="J96" s="17"/>
      <c r="K96" s="17"/>
      <c r="L96" s="1"/>
      <c r="M96" s="1"/>
      <c r="N96" s="1"/>
      <c r="O96" s="1"/>
    </row>
    <row r="97" spans="1:15" s="28" customFormat="1" x14ac:dyDescent="0.25">
      <c r="A97" s="31" t="s">
        <v>109</v>
      </c>
      <c r="B97" s="33" t="s">
        <v>241</v>
      </c>
      <c r="C97" s="18" t="s">
        <v>14</v>
      </c>
      <c r="D97" s="18">
        <v>100</v>
      </c>
      <c r="E97" s="15"/>
      <c r="F97" s="16">
        <f t="shared" si="3"/>
        <v>0</v>
      </c>
      <c r="G97" s="16">
        <f t="shared" si="4"/>
        <v>0</v>
      </c>
      <c r="H97" s="16">
        <f t="shared" si="5"/>
        <v>0</v>
      </c>
      <c r="I97" s="17"/>
      <c r="J97" s="17"/>
      <c r="K97" s="17"/>
      <c r="L97" s="1"/>
      <c r="M97" s="1"/>
      <c r="N97" s="1"/>
      <c r="O97" s="1"/>
    </row>
    <row r="98" spans="1:15" s="28" customFormat="1" x14ac:dyDescent="0.25">
      <c r="A98" s="31" t="s">
        <v>110</v>
      </c>
      <c r="B98" s="33" t="s">
        <v>242</v>
      </c>
      <c r="C98" s="18" t="s">
        <v>14</v>
      </c>
      <c r="D98" s="18">
        <v>1</v>
      </c>
      <c r="E98" s="15"/>
      <c r="F98" s="16">
        <f t="shared" si="3"/>
        <v>0</v>
      </c>
      <c r="G98" s="16">
        <f t="shared" si="4"/>
        <v>0</v>
      </c>
      <c r="H98" s="16">
        <f t="shared" si="5"/>
        <v>0</v>
      </c>
      <c r="I98" s="17"/>
      <c r="J98" s="17"/>
      <c r="K98" s="17"/>
      <c r="L98" s="1"/>
      <c r="M98" s="1"/>
      <c r="N98" s="1"/>
      <c r="O98" s="1"/>
    </row>
    <row r="99" spans="1:15" s="28" customFormat="1" x14ac:dyDescent="0.25">
      <c r="A99" s="31" t="s">
        <v>111</v>
      </c>
      <c r="B99" s="33" t="s">
        <v>243</v>
      </c>
      <c r="C99" s="18" t="s">
        <v>14</v>
      </c>
      <c r="D99" s="18">
        <v>30</v>
      </c>
      <c r="E99" s="15"/>
      <c r="F99" s="16">
        <f t="shared" si="3"/>
        <v>0</v>
      </c>
      <c r="G99" s="16">
        <f t="shared" si="4"/>
        <v>0</v>
      </c>
      <c r="H99" s="16">
        <f t="shared" si="5"/>
        <v>0</v>
      </c>
      <c r="I99" s="17"/>
      <c r="J99" s="17"/>
      <c r="K99" s="17"/>
      <c r="L99" s="1"/>
      <c r="M99" s="1"/>
      <c r="N99" s="1"/>
      <c r="O99" s="1"/>
    </row>
    <row r="100" spans="1:15" s="28" customFormat="1" x14ac:dyDescent="0.25">
      <c r="A100" s="31" t="s">
        <v>112</v>
      </c>
      <c r="B100" s="33" t="s">
        <v>244</v>
      </c>
      <c r="C100" s="18" t="s">
        <v>14</v>
      </c>
      <c r="D100" s="18">
        <v>4</v>
      </c>
      <c r="E100" s="15"/>
      <c r="F100" s="16">
        <f t="shared" si="3"/>
        <v>0</v>
      </c>
      <c r="G100" s="16">
        <f t="shared" si="4"/>
        <v>0</v>
      </c>
      <c r="H100" s="16">
        <f t="shared" si="5"/>
        <v>0</v>
      </c>
      <c r="I100" s="17"/>
      <c r="J100" s="17"/>
      <c r="K100" s="17"/>
      <c r="L100" s="1"/>
      <c r="M100" s="1"/>
      <c r="N100" s="1"/>
      <c r="O100" s="1"/>
    </row>
    <row r="101" spans="1:15" s="28" customFormat="1" x14ac:dyDescent="0.25">
      <c r="A101" s="31" t="s">
        <v>113</v>
      </c>
      <c r="B101" s="33" t="s">
        <v>245</v>
      </c>
      <c r="C101" s="18" t="s">
        <v>14</v>
      </c>
      <c r="D101" s="18">
        <v>2</v>
      </c>
      <c r="E101" s="15"/>
      <c r="F101" s="16">
        <f t="shared" si="3"/>
        <v>0</v>
      </c>
      <c r="G101" s="16">
        <f t="shared" si="4"/>
        <v>0</v>
      </c>
      <c r="H101" s="16">
        <f t="shared" si="5"/>
        <v>0</v>
      </c>
      <c r="I101" s="17"/>
      <c r="J101" s="17"/>
      <c r="K101" s="17"/>
      <c r="L101" s="1"/>
      <c r="M101" s="1"/>
      <c r="N101" s="1"/>
      <c r="O101" s="1"/>
    </row>
    <row r="102" spans="1:15" s="28" customFormat="1" x14ac:dyDescent="0.25">
      <c r="A102" s="31" t="s">
        <v>114</v>
      </c>
      <c r="B102" s="32" t="s">
        <v>246</v>
      </c>
      <c r="C102" s="18" t="s">
        <v>14</v>
      </c>
      <c r="D102" s="18">
        <v>50</v>
      </c>
      <c r="E102" s="15"/>
      <c r="F102" s="16">
        <f t="shared" si="3"/>
        <v>0</v>
      </c>
      <c r="G102" s="16">
        <f t="shared" si="4"/>
        <v>0</v>
      </c>
      <c r="H102" s="16">
        <f t="shared" si="5"/>
        <v>0</v>
      </c>
      <c r="I102" s="17"/>
      <c r="J102" s="17"/>
      <c r="K102" s="17"/>
      <c r="L102" s="1"/>
      <c r="M102" s="1"/>
      <c r="N102" s="1"/>
      <c r="O102" s="1"/>
    </row>
    <row r="103" spans="1:15" s="28" customFormat="1" ht="30" x14ac:dyDescent="0.25">
      <c r="A103" s="31" t="s">
        <v>115</v>
      </c>
      <c r="B103" s="33" t="s">
        <v>247</v>
      </c>
      <c r="C103" s="18" t="s">
        <v>14</v>
      </c>
      <c r="D103" s="18">
        <v>60</v>
      </c>
      <c r="E103" s="15"/>
      <c r="F103" s="16">
        <f t="shared" si="3"/>
        <v>0</v>
      </c>
      <c r="G103" s="16">
        <f t="shared" si="4"/>
        <v>0</v>
      </c>
      <c r="H103" s="16">
        <f t="shared" si="5"/>
        <v>0</v>
      </c>
      <c r="I103" s="17"/>
      <c r="J103" s="17"/>
      <c r="K103" s="17"/>
      <c r="L103" s="1"/>
      <c r="M103" s="1"/>
      <c r="N103" s="1"/>
      <c r="O103" s="1"/>
    </row>
    <row r="104" spans="1:15" s="28" customFormat="1" ht="30" x14ac:dyDescent="0.25">
      <c r="A104" s="31" t="s">
        <v>116</v>
      </c>
      <c r="B104" s="33" t="s">
        <v>248</v>
      </c>
      <c r="C104" s="18" t="s">
        <v>14</v>
      </c>
      <c r="D104" s="18">
        <v>40</v>
      </c>
      <c r="E104" s="15"/>
      <c r="F104" s="16">
        <f t="shared" si="3"/>
        <v>0</v>
      </c>
      <c r="G104" s="16">
        <f t="shared" si="4"/>
        <v>0</v>
      </c>
      <c r="H104" s="16">
        <f t="shared" si="5"/>
        <v>0</v>
      </c>
      <c r="I104" s="17"/>
      <c r="J104" s="17"/>
      <c r="K104" s="17"/>
      <c r="L104" s="1"/>
      <c r="M104" s="1"/>
      <c r="N104" s="1"/>
      <c r="O104" s="1"/>
    </row>
    <row r="105" spans="1:15" s="28" customFormat="1" ht="37.5" customHeight="1" x14ac:dyDescent="0.25">
      <c r="A105" s="31" t="s">
        <v>117</v>
      </c>
      <c r="B105" s="33" t="s">
        <v>249</v>
      </c>
      <c r="C105" s="18" t="s">
        <v>14</v>
      </c>
      <c r="D105" s="18">
        <v>10</v>
      </c>
      <c r="E105" s="15"/>
      <c r="F105" s="16">
        <f t="shared" si="3"/>
        <v>0</v>
      </c>
      <c r="G105" s="16">
        <f t="shared" si="4"/>
        <v>0</v>
      </c>
      <c r="H105" s="16">
        <f t="shared" si="5"/>
        <v>0</v>
      </c>
      <c r="I105" s="17"/>
      <c r="J105" s="17"/>
      <c r="K105" s="17"/>
      <c r="L105" s="1"/>
      <c r="M105" s="1"/>
      <c r="N105" s="1"/>
      <c r="O105" s="1"/>
    </row>
    <row r="106" spans="1:15" s="28" customFormat="1" ht="30" x14ac:dyDescent="0.25">
      <c r="A106" s="31" t="s">
        <v>118</v>
      </c>
      <c r="B106" s="33" t="s">
        <v>250</v>
      </c>
      <c r="C106" s="18" t="s">
        <v>14</v>
      </c>
      <c r="D106" s="18">
        <v>2</v>
      </c>
      <c r="E106" s="15"/>
      <c r="F106" s="16">
        <f t="shared" si="3"/>
        <v>0</v>
      </c>
      <c r="G106" s="16">
        <f t="shared" si="4"/>
        <v>0</v>
      </c>
      <c r="H106" s="16">
        <f t="shared" si="5"/>
        <v>0</v>
      </c>
      <c r="I106" s="17"/>
      <c r="J106" s="17"/>
      <c r="K106" s="17"/>
      <c r="L106" s="1"/>
      <c r="M106" s="1"/>
      <c r="N106" s="1"/>
      <c r="O106" s="1"/>
    </row>
    <row r="107" spans="1:15" s="28" customFormat="1" ht="30" x14ac:dyDescent="0.25">
      <c r="A107" s="31" t="s">
        <v>119</v>
      </c>
      <c r="B107" s="33" t="s">
        <v>251</v>
      </c>
      <c r="C107" s="18" t="s">
        <v>14</v>
      </c>
      <c r="D107" s="18">
        <v>1</v>
      </c>
      <c r="E107" s="15"/>
      <c r="F107" s="16">
        <f t="shared" si="3"/>
        <v>0</v>
      </c>
      <c r="G107" s="16">
        <f t="shared" si="4"/>
        <v>0</v>
      </c>
      <c r="H107" s="16">
        <f t="shared" si="5"/>
        <v>0</v>
      </c>
      <c r="I107" s="17"/>
      <c r="J107" s="17"/>
      <c r="K107" s="17"/>
      <c r="L107" s="1"/>
      <c r="M107" s="1"/>
      <c r="N107" s="1"/>
      <c r="O107" s="1"/>
    </row>
    <row r="108" spans="1:15" s="28" customFormat="1" x14ac:dyDescent="0.25">
      <c r="A108" s="31" t="s">
        <v>120</v>
      </c>
      <c r="B108" s="33" t="s">
        <v>252</v>
      </c>
      <c r="C108" s="18" t="s">
        <v>59</v>
      </c>
      <c r="D108" s="18">
        <v>8</v>
      </c>
      <c r="E108" s="15"/>
      <c r="F108" s="16">
        <f t="shared" si="3"/>
        <v>0</v>
      </c>
      <c r="G108" s="16">
        <f t="shared" si="4"/>
        <v>0</v>
      </c>
      <c r="H108" s="16">
        <f t="shared" si="5"/>
        <v>0</v>
      </c>
      <c r="I108" s="17"/>
      <c r="J108" s="17"/>
      <c r="K108" s="17"/>
      <c r="L108" s="1"/>
      <c r="M108" s="1"/>
      <c r="N108" s="1"/>
      <c r="O108" s="1"/>
    </row>
    <row r="109" spans="1:15" s="28" customFormat="1" x14ac:dyDescent="0.25">
      <c r="A109" s="31" t="s">
        <v>121</v>
      </c>
      <c r="B109" s="33" t="s">
        <v>253</v>
      </c>
      <c r="C109" s="18" t="s">
        <v>14</v>
      </c>
      <c r="D109" s="18">
        <v>3</v>
      </c>
      <c r="E109" s="15"/>
      <c r="F109" s="16">
        <f t="shared" si="3"/>
        <v>0</v>
      </c>
      <c r="G109" s="16">
        <f t="shared" si="4"/>
        <v>0</v>
      </c>
      <c r="H109" s="16">
        <f t="shared" si="5"/>
        <v>0</v>
      </c>
      <c r="I109" s="17"/>
      <c r="J109" s="17"/>
      <c r="K109" s="17"/>
      <c r="L109" s="1"/>
      <c r="M109" s="1"/>
      <c r="N109" s="1"/>
      <c r="O109" s="1"/>
    </row>
    <row r="110" spans="1:15" s="28" customFormat="1" x14ac:dyDescent="0.25">
      <c r="A110" s="31" t="s">
        <v>122</v>
      </c>
      <c r="B110" s="33" t="s">
        <v>254</v>
      </c>
      <c r="C110" s="18" t="s">
        <v>59</v>
      </c>
      <c r="D110" s="18">
        <v>14</v>
      </c>
      <c r="E110" s="15"/>
      <c r="F110" s="16">
        <f t="shared" si="3"/>
        <v>0</v>
      </c>
      <c r="G110" s="16">
        <f t="shared" si="4"/>
        <v>0</v>
      </c>
      <c r="H110" s="16">
        <f t="shared" si="5"/>
        <v>0</v>
      </c>
      <c r="I110" s="17"/>
      <c r="J110" s="17"/>
      <c r="K110" s="17"/>
      <c r="L110" s="1"/>
      <c r="M110" s="1"/>
      <c r="N110" s="1"/>
      <c r="O110" s="1"/>
    </row>
    <row r="111" spans="1:15" s="28" customFormat="1" x14ac:dyDescent="0.25">
      <c r="A111" s="31" t="s">
        <v>123</v>
      </c>
      <c r="B111" s="33" t="s">
        <v>255</v>
      </c>
      <c r="C111" s="18" t="s">
        <v>59</v>
      </c>
      <c r="D111" s="18">
        <v>2</v>
      </c>
      <c r="E111" s="15"/>
      <c r="F111" s="16">
        <f t="shared" si="3"/>
        <v>0</v>
      </c>
      <c r="G111" s="16">
        <f t="shared" si="4"/>
        <v>0</v>
      </c>
      <c r="H111" s="16">
        <f t="shared" si="5"/>
        <v>0</v>
      </c>
      <c r="I111" s="17"/>
      <c r="J111" s="17"/>
      <c r="K111" s="17"/>
      <c r="L111" s="1"/>
      <c r="M111" s="1"/>
      <c r="N111" s="1"/>
      <c r="O111" s="1"/>
    </row>
    <row r="112" spans="1:15" s="28" customFormat="1" x14ac:dyDescent="0.25">
      <c r="A112" s="31" t="s">
        <v>124</v>
      </c>
      <c r="B112" s="33" t="s">
        <v>256</v>
      </c>
      <c r="C112" s="18" t="s">
        <v>14</v>
      </c>
      <c r="D112" s="18">
        <v>4</v>
      </c>
      <c r="E112" s="15"/>
      <c r="F112" s="16">
        <f t="shared" si="3"/>
        <v>0</v>
      </c>
      <c r="G112" s="16">
        <f t="shared" si="4"/>
        <v>0</v>
      </c>
      <c r="H112" s="16">
        <f t="shared" si="5"/>
        <v>0</v>
      </c>
      <c r="I112" s="17"/>
      <c r="J112" s="17"/>
      <c r="K112" s="17"/>
      <c r="L112" s="1"/>
      <c r="M112" s="1"/>
      <c r="N112" s="1"/>
      <c r="O112" s="1"/>
    </row>
    <row r="113" spans="1:15" s="28" customFormat="1" x14ac:dyDescent="0.25">
      <c r="A113" s="31" t="s">
        <v>125</v>
      </c>
      <c r="B113" s="33" t="s">
        <v>257</v>
      </c>
      <c r="C113" s="18" t="s">
        <v>14</v>
      </c>
      <c r="D113" s="18">
        <v>1</v>
      </c>
      <c r="E113" s="15"/>
      <c r="F113" s="16">
        <f t="shared" si="3"/>
        <v>0</v>
      </c>
      <c r="G113" s="16">
        <f t="shared" si="4"/>
        <v>0</v>
      </c>
      <c r="H113" s="16">
        <f t="shared" si="5"/>
        <v>0</v>
      </c>
      <c r="I113" s="17"/>
      <c r="J113" s="17"/>
      <c r="K113" s="17"/>
      <c r="L113" s="1"/>
      <c r="M113" s="1"/>
      <c r="N113" s="1"/>
      <c r="O113" s="1"/>
    </row>
    <row r="114" spans="1:15" s="28" customFormat="1" x14ac:dyDescent="0.25">
      <c r="A114" s="31" t="s">
        <v>126</v>
      </c>
      <c r="B114" s="33" t="s">
        <v>258</v>
      </c>
      <c r="C114" s="18" t="s">
        <v>351</v>
      </c>
      <c r="D114" s="18">
        <v>128</v>
      </c>
      <c r="E114" s="15"/>
      <c r="F114" s="16">
        <f t="shared" si="3"/>
        <v>0</v>
      </c>
      <c r="G114" s="16">
        <f t="shared" si="4"/>
        <v>0</v>
      </c>
      <c r="H114" s="16">
        <f t="shared" si="5"/>
        <v>0</v>
      </c>
      <c r="I114" s="17"/>
      <c r="J114" s="17"/>
      <c r="K114" s="17"/>
      <c r="L114" s="1"/>
      <c r="M114" s="1"/>
      <c r="N114" s="1"/>
      <c r="O114" s="1"/>
    </row>
    <row r="115" spans="1:15" s="28" customFormat="1" x14ac:dyDescent="0.25">
      <c r="A115" s="31" t="s">
        <v>127</v>
      </c>
      <c r="B115" s="33" t="s">
        <v>259</v>
      </c>
      <c r="C115" s="18" t="s">
        <v>59</v>
      </c>
      <c r="D115" s="18">
        <v>48</v>
      </c>
      <c r="E115" s="15"/>
      <c r="F115" s="16">
        <f t="shared" si="3"/>
        <v>0</v>
      </c>
      <c r="G115" s="16">
        <f t="shared" si="4"/>
        <v>0</v>
      </c>
      <c r="H115" s="16">
        <f t="shared" si="5"/>
        <v>0</v>
      </c>
      <c r="I115" s="17"/>
      <c r="J115" s="17"/>
      <c r="K115" s="17"/>
      <c r="L115" s="1"/>
      <c r="M115" s="1"/>
      <c r="N115" s="1"/>
      <c r="O115" s="1"/>
    </row>
    <row r="116" spans="1:15" s="28" customFormat="1" x14ac:dyDescent="0.25">
      <c r="A116" s="31" t="s">
        <v>128</v>
      </c>
      <c r="B116" s="33" t="s">
        <v>260</v>
      </c>
      <c r="C116" s="18" t="s">
        <v>59</v>
      </c>
      <c r="D116" s="18">
        <v>40</v>
      </c>
      <c r="E116" s="15"/>
      <c r="F116" s="16">
        <f t="shared" si="3"/>
        <v>0</v>
      </c>
      <c r="G116" s="16">
        <f t="shared" si="4"/>
        <v>0</v>
      </c>
      <c r="H116" s="16">
        <f t="shared" si="5"/>
        <v>0</v>
      </c>
      <c r="I116" s="17"/>
      <c r="J116" s="17"/>
      <c r="K116" s="17"/>
      <c r="L116" s="1"/>
      <c r="M116" s="1"/>
      <c r="N116" s="1"/>
      <c r="O116" s="1"/>
    </row>
    <row r="117" spans="1:15" s="28" customFormat="1" x14ac:dyDescent="0.25">
      <c r="A117" s="31" t="s">
        <v>129</v>
      </c>
      <c r="B117" s="33" t="s">
        <v>261</v>
      </c>
      <c r="C117" s="18" t="s">
        <v>59</v>
      </c>
      <c r="D117" s="18">
        <v>2</v>
      </c>
      <c r="E117" s="15"/>
      <c r="F117" s="16">
        <f t="shared" si="3"/>
        <v>0</v>
      </c>
      <c r="G117" s="16">
        <f t="shared" si="4"/>
        <v>0</v>
      </c>
      <c r="H117" s="16">
        <f t="shared" si="5"/>
        <v>0</v>
      </c>
      <c r="I117" s="17"/>
      <c r="J117" s="17"/>
      <c r="K117" s="17"/>
      <c r="L117" s="1"/>
      <c r="M117" s="1"/>
      <c r="N117" s="1"/>
      <c r="O117" s="1"/>
    </row>
    <row r="118" spans="1:15" s="28" customFormat="1" x14ac:dyDescent="0.25">
      <c r="A118" s="31" t="s">
        <v>130</v>
      </c>
      <c r="B118" s="33" t="s">
        <v>262</v>
      </c>
      <c r="C118" s="18" t="s">
        <v>59</v>
      </c>
      <c r="D118" s="18">
        <v>20</v>
      </c>
      <c r="E118" s="15"/>
      <c r="F118" s="16">
        <f t="shared" si="3"/>
        <v>0</v>
      </c>
      <c r="G118" s="16">
        <f t="shared" si="4"/>
        <v>0</v>
      </c>
      <c r="H118" s="16">
        <f t="shared" si="5"/>
        <v>0</v>
      </c>
      <c r="I118" s="17"/>
      <c r="J118" s="17"/>
      <c r="K118" s="17"/>
      <c r="L118" s="1"/>
      <c r="M118" s="1"/>
      <c r="N118" s="1"/>
      <c r="O118" s="1"/>
    </row>
    <row r="119" spans="1:15" s="28" customFormat="1" x14ac:dyDescent="0.25">
      <c r="A119" s="31" t="s">
        <v>131</v>
      </c>
      <c r="B119" s="33" t="s">
        <v>263</v>
      </c>
      <c r="C119" s="18" t="s">
        <v>14</v>
      </c>
      <c r="D119" s="18">
        <v>1</v>
      </c>
      <c r="E119" s="15"/>
      <c r="F119" s="16">
        <f t="shared" si="3"/>
        <v>0</v>
      </c>
      <c r="G119" s="16">
        <f t="shared" si="4"/>
        <v>0</v>
      </c>
      <c r="H119" s="16">
        <f t="shared" si="5"/>
        <v>0</v>
      </c>
      <c r="I119" s="17"/>
      <c r="J119" s="17"/>
      <c r="K119" s="17"/>
      <c r="L119" s="1"/>
      <c r="M119" s="1"/>
      <c r="N119" s="1"/>
      <c r="O119" s="1"/>
    </row>
    <row r="120" spans="1:15" s="28" customFormat="1" ht="30" x14ac:dyDescent="0.25">
      <c r="A120" s="31" t="s">
        <v>132</v>
      </c>
      <c r="B120" s="33" t="s">
        <v>264</v>
      </c>
      <c r="C120" s="18" t="s">
        <v>14</v>
      </c>
      <c r="D120" s="18">
        <v>3</v>
      </c>
      <c r="E120" s="15"/>
      <c r="F120" s="16">
        <f t="shared" si="3"/>
        <v>0</v>
      </c>
      <c r="G120" s="16">
        <f t="shared" si="4"/>
        <v>0</v>
      </c>
      <c r="H120" s="16">
        <f t="shared" si="5"/>
        <v>0</v>
      </c>
      <c r="I120" s="17"/>
      <c r="J120" s="17"/>
      <c r="K120" s="17"/>
      <c r="L120" s="1"/>
      <c r="M120" s="1"/>
      <c r="N120" s="1"/>
      <c r="O120" s="1"/>
    </row>
    <row r="121" spans="1:15" s="28" customFormat="1" x14ac:dyDescent="0.25">
      <c r="A121" s="31" t="s">
        <v>133</v>
      </c>
      <c r="B121" s="33" t="s">
        <v>265</v>
      </c>
      <c r="C121" s="18" t="s">
        <v>59</v>
      </c>
      <c r="D121" s="18">
        <v>100</v>
      </c>
      <c r="E121" s="15"/>
      <c r="F121" s="16">
        <f t="shared" si="3"/>
        <v>0</v>
      </c>
      <c r="G121" s="16">
        <f t="shared" si="4"/>
        <v>0</v>
      </c>
      <c r="H121" s="16">
        <f t="shared" si="5"/>
        <v>0</v>
      </c>
      <c r="I121" s="17"/>
      <c r="J121" s="17"/>
      <c r="K121" s="17"/>
      <c r="L121" s="1"/>
      <c r="M121" s="1"/>
      <c r="N121" s="1"/>
      <c r="O121" s="1"/>
    </row>
    <row r="122" spans="1:15" s="28" customFormat="1" ht="21" customHeight="1" x14ac:dyDescent="0.25">
      <c r="A122" s="31" t="s">
        <v>134</v>
      </c>
      <c r="B122" s="33" t="s">
        <v>266</v>
      </c>
      <c r="C122" s="18" t="s">
        <v>59</v>
      </c>
      <c r="D122" s="18">
        <v>50</v>
      </c>
      <c r="E122" s="15"/>
      <c r="F122" s="16">
        <f t="shared" si="3"/>
        <v>0</v>
      </c>
      <c r="G122" s="16">
        <f t="shared" si="4"/>
        <v>0</v>
      </c>
      <c r="H122" s="16">
        <f t="shared" si="5"/>
        <v>0</v>
      </c>
      <c r="I122" s="17"/>
      <c r="J122" s="17"/>
      <c r="K122" s="17"/>
      <c r="L122" s="1"/>
      <c r="M122" s="1"/>
      <c r="N122" s="1"/>
      <c r="O122" s="1"/>
    </row>
    <row r="123" spans="1:15" s="28" customFormat="1" x14ac:dyDescent="0.25">
      <c r="A123" s="31" t="s">
        <v>135</v>
      </c>
      <c r="B123" s="33" t="s">
        <v>267</v>
      </c>
      <c r="C123" s="18" t="s">
        <v>59</v>
      </c>
      <c r="D123" s="18">
        <v>50</v>
      </c>
      <c r="E123" s="15"/>
      <c r="F123" s="16">
        <f t="shared" si="3"/>
        <v>0</v>
      </c>
      <c r="G123" s="16">
        <f t="shared" si="4"/>
        <v>0</v>
      </c>
      <c r="H123" s="16">
        <f t="shared" si="5"/>
        <v>0</v>
      </c>
      <c r="I123" s="17"/>
      <c r="J123" s="17"/>
      <c r="K123" s="17"/>
      <c r="L123" s="1"/>
      <c r="M123" s="1"/>
      <c r="N123" s="1"/>
      <c r="O123" s="1"/>
    </row>
    <row r="124" spans="1:15" s="28" customFormat="1" x14ac:dyDescent="0.25">
      <c r="A124" s="31" t="s">
        <v>136</v>
      </c>
      <c r="B124" s="33" t="s">
        <v>268</v>
      </c>
      <c r="C124" s="18" t="s">
        <v>14</v>
      </c>
      <c r="D124" s="18">
        <v>12</v>
      </c>
      <c r="E124" s="15"/>
      <c r="F124" s="16">
        <f t="shared" si="3"/>
        <v>0</v>
      </c>
      <c r="G124" s="16">
        <f t="shared" si="4"/>
        <v>0</v>
      </c>
      <c r="H124" s="16">
        <f t="shared" si="5"/>
        <v>0</v>
      </c>
      <c r="I124" s="17"/>
      <c r="J124" s="17"/>
      <c r="K124" s="17"/>
      <c r="L124" s="1"/>
      <c r="M124" s="1"/>
      <c r="N124" s="1"/>
      <c r="O124" s="1"/>
    </row>
    <row r="125" spans="1:15" s="28" customFormat="1" x14ac:dyDescent="0.25">
      <c r="A125" s="31" t="s">
        <v>137</v>
      </c>
      <c r="B125" s="33" t="s">
        <v>269</v>
      </c>
      <c r="C125" s="18" t="s">
        <v>14</v>
      </c>
      <c r="D125" s="18">
        <v>1</v>
      </c>
      <c r="E125" s="15"/>
      <c r="F125" s="16">
        <f t="shared" si="3"/>
        <v>0</v>
      </c>
      <c r="G125" s="16">
        <f t="shared" si="4"/>
        <v>0</v>
      </c>
      <c r="H125" s="16">
        <f t="shared" si="5"/>
        <v>0</v>
      </c>
      <c r="I125" s="17"/>
      <c r="J125" s="17"/>
      <c r="K125" s="17"/>
      <c r="L125" s="1"/>
      <c r="M125" s="1"/>
      <c r="N125" s="1"/>
      <c r="O125" s="1"/>
    </row>
    <row r="126" spans="1:15" s="28" customFormat="1" x14ac:dyDescent="0.25">
      <c r="A126" s="31" t="s">
        <v>138</v>
      </c>
      <c r="B126" s="33" t="s">
        <v>270</v>
      </c>
      <c r="C126" s="18" t="s">
        <v>14</v>
      </c>
      <c r="D126" s="18">
        <v>1</v>
      </c>
      <c r="E126" s="15"/>
      <c r="F126" s="16">
        <f t="shared" si="3"/>
        <v>0</v>
      </c>
      <c r="G126" s="16">
        <f t="shared" si="4"/>
        <v>0</v>
      </c>
      <c r="H126" s="16">
        <f t="shared" si="5"/>
        <v>0</v>
      </c>
      <c r="I126" s="17"/>
      <c r="J126" s="17"/>
      <c r="K126" s="17"/>
      <c r="L126" s="1"/>
      <c r="M126" s="1"/>
      <c r="N126" s="1"/>
      <c r="O126" s="1"/>
    </row>
    <row r="127" spans="1:15" s="28" customFormat="1" x14ac:dyDescent="0.25">
      <c r="A127" s="31" t="s">
        <v>139</v>
      </c>
      <c r="B127" s="33" t="s">
        <v>271</v>
      </c>
      <c r="C127" s="18" t="s">
        <v>14</v>
      </c>
      <c r="D127" s="18">
        <v>1</v>
      </c>
      <c r="E127" s="15"/>
      <c r="F127" s="16">
        <f t="shared" si="3"/>
        <v>0</v>
      </c>
      <c r="G127" s="16">
        <f t="shared" si="4"/>
        <v>0</v>
      </c>
      <c r="H127" s="16">
        <f t="shared" si="5"/>
        <v>0</v>
      </c>
      <c r="I127" s="17"/>
      <c r="J127" s="17"/>
      <c r="K127" s="17"/>
      <c r="L127" s="1"/>
      <c r="M127" s="1"/>
      <c r="N127" s="1"/>
      <c r="O127" s="1"/>
    </row>
    <row r="128" spans="1:15" s="28" customFormat="1" x14ac:dyDescent="0.25">
      <c r="A128" s="31" t="s">
        <v>140</v>
      </c>
      <c r="B128" s="33" t="s">
        <v>272</v>
      </c>
      <c r="C128" s="18" t="s">
        <v>14</v>
      </c>
      <c r="D128" s="18">
        <v>1</v>
      </c>
      <c r="E128" s="15"/>
      <c r="F128" s="16">
        <f t="shared" si="3"/>
        <v>0</v>
      </c>
      <c r="G128" s="16">
        <f t="shared" si="4"/>
        <v>0</v>
      </c>
      <c r="H128" s="16">
        <f t="shared" si="5"/>
        <v>0</v>
      </c>
      <c r="I128" s="17"/>
      <c r="J128" s="17"/>
      <c r="K128" s="17"/>
      <c r="L128" s="1"/>
      <c r="M128" s="1"/>
      <c r="N128" s="1"/>
      <c r="O128" s="1"/>
    </row>
    <row r="129" spans="1:12" s="28" customFormat="1" ht="36.75" customHeight="1" x14ac:dyDescent="0.25">
      <c r="A129" s="31" t="s">
        <v>141</v>
      </c>
      <c r="B129" s="33" t="s">
        <v>273</v>
      </c>
      <c r="C129" s="18" t="s">
        <v>85</v>
      </c>
      <c r="D129" s="18">
        <v>1</v>
      </c>
      <c r="E129" s="15"/>
      <c r="F129" s="16">
        <f t="shared" ref="F129:F150" si="6">E129*1.21</f>
        <v>0</v>
      </c>
      <c r="G129" s="16">
        <f t="shared" ref="G129:G150" si="7">ROUND(E129*D129,2)</f>
        <v>0</v>
      </c>
      <c r="H129" s="16">
        <f t="shared" ref="H129:H150" si="8">ROUND(F129*D129,2)</f>
        <v>0</v>
      </c>
      <c r="I129" s="17"/>
      <c r="J129" s="17"/>
      <c r="K129" s="17"/>
      <c r="L129" s="1"/>
    </row>
    <row r="130" spans="1:12" ht="30" x14ac:dyDescent="0.25">
      <c r="A130" s="31" t="s">
        <v>142</v>
      </c>
      <c r="B130" s="33" t="s">
        <v>352</v>
      </c>
      <c r="C130" s="18" t="s">
        <v>85</v>
      </c>
      <c r="D130" s="18">
        <v>1</v>
      </c>
      <c r="E130" s="15"/>
      <c r="F130" s="16">
        <f t="shared" si="6"/>
        <v>0</v>
      </c>
      <c r="G130" s="16">
        <f t="shared" si="7"/>
        <v>0</v>
      </c>
      <c r="H130" s="16">
        <f t="shared" si="8"/>
        <v>0</v>
      </c>
      <c r="I130" s="17"/>
      <c r="J130" s="17"/>
      <c r="K130" s="17"/>
    </row>
    <row r="131" spans="1:12" x14ac:dyDescent="0.25">
      <c r="A131" s="31" t="s">
        <v>143</v>
      </c>
      <c r="B131" s="33" t="s">
        <v>353</v>
      </c>
      <c r="C131" s="18" t="s">
        <v>85</v>
      </c>
      <c r="D131" s="18">
        <v>1</v>
      </c>
      <c r="E131" s="15"/>
      <c r="F131" s="16">
        <f t="shared" si="6"/>
        <v>0</v>
      </c>
      <c r="G131" s="16">
        <f t="shared" si="7"/>
        <v>0</v>
      </c>
      <c r="H131" s="16">
        <f t="shared" si="8"/>
        <v>0</v>
      </c>
      <c r="I131" s="17"/>
      <c r="J131" s="17"/>
      <c r="K131" s="17"/>
    </row>
    <row r="132" spans="1:12" ht="30" x14ac:dyDescent="0.25">
      <c r="A132" s="31" t="s">
        <v>144</v>
      </c>
      <c r="B132" s="33" t="s">
        <v>354</v>
      </c>
      <c r="C132" s="18" t="s">
        <v>14</v>
      </c>
      <c r="D132" s="18">
        <v>50</v>
      </c>
      <c r="E132" s="15"/>
      <c r="F132" s="16">
        <f t="shared" si="6"/>
        <v>0</v>
      </c>
      <c r="G132" s="16">
        <f t="shared" si="7"/>
        <v>0</v>
      </c>
      <c r="H132" s="16">
        <f t="shared" si="8"/>
        <v>0</v>
      </c>
      <c r="I132" s="17"/>
      <c r="J132" s="17"/>
      <c r="K132" s="17"/>
    </row>
    <row r="133" spans="1:12" ht="30" x14ac:dyDescent="0.25">
      <c r="A133" s="31" t="s">
        <v>145</v>
      </c>
      <c r="B133" s="33" t="s">
        <v>355</v>
      </c>
      <c r="C133" s="18" t="s">
        <v>14</v>
      </c>
      <c r="D133" s="18">
        <v>50</v>
      </c>
      <c r="E133" s="15"/>
      <c r="F133" s="16">
        <f t="shared" si="6"/>
        <v>0</v>
      </c>
      <c r="G133" s="16">
        <f t="shared" si="7"/>
        <v>0</v>
      </c>
      <c r="H133" s="16">
        <f t="shared" si="8"/>
        <v>0</v>
      </c>
      <c r="I133" s="17"/>
      <c r="J133" s="17"/>
      <c r="K133" s="17"/>
    </row>
    <row r="134" spans="1:12" x14ac:dyDescent="0.25">
      <c r="A134" s="31" t="s">
        <v>146</v>
      </c>
      <c r="B134" s="33" t="s">
        <v>356</v>
      </c>
      <c r="C134" s="18" t="s">
        <v>14</v>
      </c>
      <c r="D134" s="18">
        <v>24</v>
      </c>
      <c r="E134" s="15"/>
      <c r="F134" s="16">
        <f t="shared" si="6"/>
        <v>0</v>
      </c>
      <c r="G134" s="16">
        <f t="shared" si="7"/>
        <v>0</v>
      </c>
      <c r="H134" s="16">
        <f t="shared" si="8"/>
        <v>0</v>
      </c>
      <c r="I134" s="17"/>
      <c r="J134" s="17"/>
      <c r="K134" s="17"/>
    </row>
    <row r="135" spans="1:12" x14ac:dyDescent="0.25">
      <c r="A135" s="31" t="s">
        <v>147</v>
      </c>
      <c r="B135" s="33" t="s">
        <v>357</v>
      </c>
      <c r="C135" s="18" t="s">
        <v>14</v>
      </c>
      <c r="D135" s="18">
        <v>50</v>
      </c>
      <c r="E135" s="15"/>
      <c r="F135" s="16">
        <f t="shared" si="6"/>
        <v>0</v>
      </c>
      <c r="G135" s="16">
        <f t="shared" si="7"/>
        <v>0</v>
      </c>
      <c r="H135" s="16">
        <f t="shared" si="8"/>
        <v>0</v>
      </c>
      <c r="I135" s="17"/>
      <c r="J135" s="17"/>
      <c r="K135" s="17"/>
    </row>
    <row r="136" spans="1:12" x14ac:dyDescent="0.25">
      <c r="A136" s="31" t="s">
        <v>148</v>
      </c>
      <c r="B136" s="33" t="s">
        <v>358</v>
      </c>
      <c r="C136" s="18" t="s">
        <v>14</v>
      </c>
      <c r="D136" s="18">
        <v>44</v>
      </c>
      <c r="E136" s="15"/>
      <c r="F136" s="16">
        <f t="shared" si="6"/>
        <v>0</v>
      </c>
      <c r="G136" s="16">
        <f t="shared" si="7"/>
        <v>0</v>
      </c>
      <c r="H136" s="16">
        <f t="shared" si="8"/>
        <v>0</v>
      </c>
      <c r="I136" s="17"/>
      <c r="J136" s="17"/>
      <c r="K136" s="17"/>
    </row>
    <row r="137" spans="1:12" ht="30" x14ac:dyDescent="0.25">
      <c r="A137" s="31" t="s">
        <v>274</v>
      </c>
      <c r="B137" s="33" t="s">
        <v>359</v>
      </c>
      <c r="C137" s="18" t="s">
        <v>14</v>
      </c>
      <c r="D137" s="18">
        <v>2</v>
      </c>
      <c r="E137" s="15"/>
      <c r="F137" s="16">
        <f t="shared" si="6"/>
        <v>0</v>
      </c>
      <c r="G137" s="16">
        <f t="shared" si="7"/>
        <v>0</v>
      </c>
      <c r="H137" s="16">
        <f t="shared" si="8"/>
        <v>0</v>
      </c>
      <c r="I137" s="17"/>
      <c r="J137" s="17"/>
      <c r="K137" s="17"/>
    </row>
    <row r="138" spans="1:12" ht="30" x14ac:dyDescent="0.25">
      <c r="A138" s="31" t="s">
        <v>275</v>
      </c>
      <c r="B138" s="33" t="s">
        <v>360</v>
      </c>
      <c r="C138" s="18" t="s">
        <v>14</v>
      </c>
      <c r="D138" s="18">
        <v>11</v>
      </c>
      <c r="E138" s="15"/>
      <c r="F138" s="16">
        <f t="shared" si="6"/>
        <v>0</v>
      </c>
      <c r="G138" s="16">
        <f t="shared" si="7"/>
        <v>0</v>
      </c>
      <c r="H138" s="16">
        <f t="shared" si="8"/>
        <v>0</v>
      </c>
      <c r="I138" s="17"/>
      <c r="J138" s="17"/>
      <c r="K138" s="17"/>
    </row>
    <row r="139" spans="1:12" ht="30" x14ac:dyDescent="0.25">
      <c r="A139" s="31" t="s">
        <v>276</v>
      </c>
      <c r="B139" s="33" t="s">
        <v>361</v>
      </c>
      <c r="C139" s="18" t="s">
        <v>14</v>
      </c>
      <c r="D139" s="18">
        <v>12</v>
      </c>
      <c r="E139" s="15"/>
      <c r="F139" s="16">
        <f t="shared" si="6"/>
        <v>0</v>
      </c>
      <c r="G139" s="16">
        <f t="shared" si="7"/>
        <v>0</v>
      </c>
      <c r="H139" s="16">
        <f t="shared" si="8"/>
        <v>0</v>
      </c>
      <c r="I139" s="17"/>
      <c r="J139" s="17"/>
      <c r="K139" s="17"/>
    </row>
    <row r="140" spans="1:12" x14ac:dyDescent="0.25">
      <c r="A140" s="31" t="s">
        <v>277</v>
      </c>
      <c r="B140" s="33" t="s">
        <v>362</v>
      </c>
      <c r="C140" s="18" t="s">
        <v>59</v>
      </c>
      <c r="D140" s="18">
        <v>4</v>
      </c>
      <c r="E140" s="15"/>
      <c r="F140" s="16">
        <f t="shared" si="6"/>
        <v>0</v>
      </c>
      <c r="G140" s="16">
        <f t="shared" si="7"/>
        <v>0</v>
      </c>
      <c r="H140" s="16">
        <f t="shared" si="8"/>
        <v>0</v>
      </c>
      <c r="I140" s="17"/>
      <c r="J140" s="17"/>
      <c r="K140" s="17"/>
    </row>
    <row r="141" spans="1:12" x14ac:dyDescent="0.25">
      <c r="A141" s="31" t="s">
        <v>278</v>
      </c>
      <c r="B141" s="33" t="s">
        <v>363</v>
      </c>
      <c r="C141" s="18" t="s">
        <v>59</v>
      </c>
      <c r="D141" s="18">
        <v>4</v>
      </c>
      <c r="E141" s="15"/>
      <c r="F141" s="16">
        <f t="shared" si="6"/>
        <v>0</v>
      </c>
      <c r="G141" s="16">
        <f t="shared" si="7"/>
        <v>0</v>
      </c>
      <c r="H141" s="16">
        <f t="shared" si="8"/>
        <v>0</v>
      </c>
      <c r="I141" s="17"/>
      <c r="J141" s="17"/>
      <c r="K141" s="17"/>
    </row>
    <row r="142" spans="1:12" x14ac:dyDescent="0.25">
      <c r="A142" s="31" t="s">
        <v>279</v>
      </c>
      <c r="B142" s="33" t="s">
        <v>364</v>
      </c>
      <c r="C142" s="18" t="s">
        <v>59</v>
      </c>
      <c r="D142" s="18">
        <v>4</v>
      </c>
      <c r="E142" s="15"/>
      <c r="F142" s="16">
        <f t="shared" si="6"/>
        <v>0</v>
      </c>
      <c r="G142" s="16">
        <f t="shared" si="7"/>
        <v>0</v>
      </c>
      <c r="H142" s="16">
        <f t="shared" si="8"/>
        <v>0</v>
      </c>
      <c r="I142" s="17"/>
      <c r="J142" s="17"/>
      <c r="K142" s="17"/>
    </row>
    <row r="143" spans="1:12" ht="30" x14ac:dyDescent="0.25">
      <c r="A143" s="31" t="s">
        <v>280</v>
      </c>
      <c r="B143" s="33" t="s">
        <v>365</v>
      </c>
      <c r="C143" s="18" t="s">
        <v>388</v>
      </c>
      <c r="D143" s="18">
        <v>100</v>
      </c>
      <c r="E143" s="15"/>
      <c r="F143" s="16">
        <f t="shared" si="6"/>
        <v>0</v>
      </c>
      <c r="G143" s="16">
        <f t="shared" si="7"/>
        <v>0</v>
      </c>
      <c r="H143" s="16">
        <f t="shared" si="8"/>
        <v>0</v>
      </c>
      <c r="I143" s="17"/>
      <c r="J143" s="17"/>
      <c r="K143" s="17"/>
    </row>
    <row r="144" spans="1:12" ht="30" x14ac:dyDescent="0.25">
      <c r="A144" s="31" t="s">
        <v>281</v>
      </c>
      <c r="B144" s="33" t="s">
        <v>366</v>
      </c>
      <c r="C144" s="18" t="s">
        <v>85</v>
      </c>
      <c r="D144" s="18">
        <v>10</v>
      </c>
      <c r="E144" s="15"/>
      <c r="F144" s="16">
        <f t="shared" si="6"/>
        <v>0</v>
      </c>
      <c r="G144" s="16">
        <f t="shared" si="7"/>
        <v>0</v>
      </c>
      <c r="H144" s="16">
        <f t="shared" si="8"/>
        <v>0</v>
      </c>
      <c r="I144" s="17"/>
      <c r="J144" s="17"/>
      <c r="K144" s="17"/>
    </row>
    <row r="145" spans="1:11" ht="30" x14ac:dyDescent="0.25">
      <c r="A145" s="31" t="s">
        <v>282</v>
      </c>
      <c r="B145" s="33" t="s">
        <v>367</v>
      </c>
      <c r="C145" s="18" t="s">
        <v>85</v>
      </c>
      <c r="D145" s="18">
        <v>10</v>
      </c>
      <c r="E145" s="15"/>
      <c r="F145" s="16">
        <f t="shared" si="6"/>
        <v>0</v>
      </c>
      <c r="G145" s="16">
        <f t="shared" si="7"/>
        <v>0</v>
      </c>
      <c r="H145" s="16">
        <f t="shared" si="8"/>
        <v>0</v>
      </c>
      <c r="I145" s="17"/>
      <c r="J145" s="17"/>
      <c r="K145" s="17"/>
    </row>
    <row r="146" spans="1:11" x14ac:dyDescent="0.25">
      <c r="A146" s="31" t="s">
        <v>283</v>
      </c>
      <c r="B146" s="33" t="s">
        <v>368</v>
      </c>
      <c r="C146" s="18" t="s">
        <v>14</v>
      </c>
      <c r="D146" s="18">
        <v>70</v>
      </c>
      <c r="E146" s="15"/>
      <c r="F146" s="16">
        <f t="shared" si="6"/>
        <v>0</v>
      </c>
      <c r="G146" s="16">
        <f t="shared" si="7"/>
        <v>0</v>
      </c>
      <c r="H146" s="16">
        <f t="shared" si="8"/>
        <v>0</v>
      </c>
      <c r="I146" s="17"/>
      <c r="J146" s="17"/>
      <c r="K146" s="17"/>
    </row>
    <row r="147" spans="1:11" x14ac:dyDescent="0.25">
      <c r="A147" s="31" t="s">
        <v>284</v>
      </c>
      <c r="B147" s="33" t="s">
        <v>369</v>
      </c>
      <c r="C147" s="18" t="s">
        <v>14</v>
      </c>
      <c r="D147" s="18">
        <v>70</v>
      </c>
      <c r="E147" s="15"/>
      <c r="F147" s="16">
        <f t="shared" si="6"/>
        <v>0</v>
      </c>
      <c r="G147" s="16">
        <f t="shared" si="7"/>
        <v>0</v>
      </c>
      <c r="H147" s="16">
        <f t="shared" si="8"/>
        <v>0</v>
      </c>
      <c r="I147" s="17"/>
      <c r="J147" s="17"/>
      <c r="K147" s="17"/>
    </row>
    <row r="148" spans="1:11" ht="30" x14ac:dyDescent="0.25">
      <c r="A148" s="31" t="s">
        <v>285</v>
      </c>
      <c r="B148" s="33" t="s">
        <v>370</v>
      </c>
      <c r="C148" s="18" t="s">
        <v>85</v>
      </c>
      <c r="D148" s="18">
        <v>1</v>
      </c>
      <c r="E148" s="15"/>
      <c r="F148" s="16">
        <f t="shared" si="6"/>
        <v>0</v>
      </c>
      <c r="G148" s="16">
        <f t="shared" si="7"/>
        <v>0</v>
      </c>
      <c r="H148" s="16">
        <f t="shared" si="8"/>
        <v>0</v>
      </c>
      <c r="I148" s="17"/>
      <c r="J148" s="17"/>
      <c r="K148" s="17"/>
    </row>
    <row r="149" spans="1:11" ht="30" x14ac:dyDescent="0.25">
      <c r="A149" s="31" t="s">
        <v>286</v>
      </c>
      <c r="B149" s="33" t="s">
        <v>371</v>
      </c>
      <c r="C149" s="18" t="s">
        <v>14</v>
      </c>
      <c r="D149" s="18">
        <v>1000</v>
      </c>
      <c r="E149" s="15"/>
      <c r="F149" s="16">
        <f t="shared" si="6"/>
        <v>0</v>
      </c>
      <c r="G149" s="16">
        <f t="shared" si="7"/>
        <v>0</v>
      </c>
      <c r="H149" s="16">
        <f t="shared" si="8"/>
        <v>0</v>
      </c>
      <c r="I149" s="17"/>
      <c r="J149" s="17"/>
      <c r="K149" s="17"/>
    </row>
    <row r="150" spans="1:11" ht="30" x14ac:dyDescent="0.25">
      <c r="A150" s="31" t="s">
        <v>287</v>
      </c>
      <c r="B150" s="33" t="s">
        <v>372</v>
      </c>
      <c r="C150" s="18" t="s">
        <v>14</v>
      </c>
      <c r="D150" s="18">
        <v>1000</v>
      </c>
      <c r="E150" s="15"/>
      <c r="F150" s="16">
        <f t="shared" si="6"/>
        <v>0</v>
      </c>
      <c r="G150" s="16">
        <f t="shared" si="7"/>
        <v>0</v>
      </c>
      <c r="H150" s="16">
        <f t="shared" si="8"/>
        <v>0</v>
      </c>
      <c r="I150" s="17"/>
      <c r="J150" s="17"/>
      <c r="K150" s="17"/>
    </row>
    <row r="151" spans="1:11" ht="30" x14ac:dyDescent="0.25">
      <c r="A151" s="31" t="s">
        <v>288</v>
      </c>
      <c r="B151" s="33" t="s">
        <v>373</v>
      </c>
      <c r="C151" s="18" t="s">
        <v>85</v>
      </c>
      <c r="D151" s="18">
        <v>1</v>
      </c>
      <c r="E151" s="15"/>
      <c r="F151" s="16">
        <f t="shared" ref="F151:F196" si="9">E151*1.21</f>
        <v>0</v>
      </c>
      <c r="G151" s="16">
        <f t="shared" ref="G151:G196" si="10">ROUND(E151*D151,2)</f>
        <v>0</v>
      </c>
      <c r="H151" s="16">
        <f t="shared" ref="H151:H196" si="11">ROUND(F151*D151,2)</f>
        <v>0</v>
      </c>
      <c r="I151" s="17"/>
      <c r="J151" s="17"/>
      <c r="K151" s="17"/>
    </row>
    <row r="152" spans="1:11" x14ac:dyDescent="0.25">
      <c r="A152" s="31" t="s">
        <v>289</v>
      </c>
      <c r="B152" s="33" t="s">
        <v>374</v>
      </c>
      <c r="C152" s="18" t="s">
        <v>14</v>
      </c>
      <c r="D152" s="18">
        <v>20</v>
      </c>
      <c r="E152" s="15"/>
      <c r="F152" s="16">
        <f t="shared" si="9"/>
        <v>0</v>
      </c>
      <c r="G152" s="16">
        <f t="shared" si="10"/>
        <v>0</v>
      </c>
      <c r="H152" s="16">
        <f t="shared" si="11"/>
        <v>0</v>
      </c>
      <c r="I152" s="17"/>
      <c r="J152" s="17"/>
      <c r="K152" s="17"/>
    </row>
    <row r="153" spans="1:11" ht="30" x14ac:dyDescent="0.25">
      <c r="A153" s="31" t="s">
        <v>290</v>
      </c>
      <c r="B153" s="33" t="s">
        <v>375</v>
      </c>
      <c r="C153" s="18" t="s">
        <v>14</v>
      </c>
      <c r="D153" s="18">
        <v>10</v>
      </c>
      <c r="E153" s="15"/>
      <c r="F153" s="16">
        <f t="shared" si="9"/>
        <v>0</v>
      </c>
      <c r="G153" s="16">
        <f t="shared" si="10"/>
        <v>0</v>
      </c>
      <c r="H153" s="16">
        <f t="shared" si="11"/>
        <v>0</v>
      </c>
      <c r="I153" s="17"/>
      <c r="J153" s="17"/>
      <c r="K153" s="17"/>
    </row>
    <row r="154" spans="1:11" x14ac:dyDescent="0.25">
      <c r="A154" s="31" t="s">
        <v>291</v>
      </c>
      <c r="B154" s="33" t="s">
        <v>376</v>
      </c>
      <c r="C154" s="18" t="s">
        <v>14</v>
      </c>
      <c r="D154" s="18">
        <v>2</v>
      </c>
      <c r="E154" s="15"/>
      <c r="F154" s="16">
        <f t="shared" si="9"/>
        <v>0</v>
      </c>
      <c r="G154" s="16">
        <f t="shared" si="10"/>
        <v>0</v>
      </c>
      <c r="H154" s="16">
        <f t="shared" si="11"/>
        <v>0</v>
      </c>
      <c r="I154" s="17"/>
      <c r="J154" s="17"/>
      <c r="K154" s="17"/>
    </row>
    <row r="155" spans="1:11" x14ac:dyDescent="0.25">
      <c r="A155" s="31" t="s">
        <v>292</v>
      </c>
      <c r="B155" s="33" t="s">
        <v>377</v>
      </c>
      <c r="C155" s="18" t="s">
        <v>59</v>
      </c>
      <c r="D155" s="18">
        <v>8</v>
      </c>
      <c r="E155" s="15"/>
      <c r="F155" s="16">
        <f t="shared" si="9"/>
        <v>0</v>
      </c>
      <c r="G155" s="16">
        <f t="shared" si="10"/>
        <v>0</v>
      </c>
      <c r="H155" s="16">
        <f t="shared" si="11"/>
        <v>0</v>
      </c>
      <c r="I155" s="17"/>
      <c r="J155" s="17"/>
      <c r="K155" s="17"/>
    </row>
    <row r="156" spans="1:11" x14ac:dyDescent="0.25">
      <c r="A156" s="31" t="s">
        <v>293</v>
      </c>
      <c r="B156" s="33" t="s">
        <v>378</v>
      </c>
      <c r="C156" s="18" t="s">
        <v>14</v>
      </c>
      <c r="D156" s="18">
        <v>6</v>
      </c>
      <c r="E156" s="15"/>
      <c r="F156" s="16">
        <f t="shared" si="9"/>
        <v>0</v>
      </c>
      <c r="G156" s="16">
        <f t="shared" si="10"/>
        <v>0</v>
      </c>
      <c r="H156" s="16">
        <f t="shared" si="11"/>
        <v>0</v>
      </c>
      <c r="I156" s="17"/>
      <c r="J156" s="17"/>
      <c r="K156" s="17"/>
    </row>
    <row r="157" spans="1:11" x14ac:dyDescent="0.25">
      <c r="A157" s="31" t="s">
        <v>294</v>
      </c>
      <c r="B157" s="33" t="s">
        <v>379</v>
      </c>
      <c r="C157" s="18" t="s">
        <v>14</v>
      </c>
      <c r="D157" s="18">
        <v>4</v>
      </c>
      <c r="E157" s="15"/>
      <c r="F157" s="16">
        <f t="shared" si="9"/>
        <v>0</v>
      </c>
      <c r="G157" s="16">
        <f t="shared" si="10"/>
        <v>0</v>
      </c>
      <c r="H157" s="16">
        <f t="shared" si="11"/>
        <v>0</v>
      </c>
      <c r="I157" s="17"/>
      <c r="J157" s="17"/>
      <c r="K157" s="17"/>
    </row>
    <row r="158" spans="1:11" ht="30" x14ac:dyDescent="0.25">
      <c r="A158" s="31" t="s">
        <v>295</v>
      </c>
      <c r="B158" s="33" t="s">
        <v>380</v>
      </c>
      <c r="C158" s="18" t="s">
        <v>14</v>
      </c>
      <c r="D158" s="18">
        <v>36</v>
      </c>
      <c r="E158" s="15"/>
      <c r="F158" s="16">
        <f t="shared" si="9"/>
        <v>0</v>
      </c>
      <c r="G158" s="16">
        <f t="shared" si="10"/>
        <v>0</v>
      </c>
      <c r="H158" s="16">
        <f t="shared" si="11"/>
        <v>0</v>
      </c>
      <c r="I158" s="17"/>
      <c r="J158" s="17"/>
      <c r="K158" s="17"/>
    </row>
    <row r="159" spans="1:11" ht="30" x14ac:dyDescent="0.25">
      <c r="A159" s="31" t="s">
        <v>296</v>
      </c>
      <c r="B159" s="33" t="s">
        <v>381</v>
      </c>
      <c r="C159" s="18" t="s">
        <v>14</v>
      </c>
      <c r="D159" s="18">
        <v>1</v>
      </c>
      <c r="E159" s="15"/>
      <c r="F159" s="16">
        <f t="shared" si="9"/>
        <v>0</v>
      </c>
      <c r="G159" s="16">
        <f t="shared" si="10"/>
        <v>0</v>
      </c>
      <c r="H159" s="16">
        <f t="shared" si="11"/>
        <v>0</v>
      </c>
      <c r="I159" s="17"/>
      <c r="J159" s="17"/>
      <c r="K159" s="17"/>
    </row>
    <row r="160" spans="1:11" ht="30" x14ac:dyDescent="0.25">
      <c r="A160" s="31" t="s">
        <v>297</v>
      </c>
      <c r="B160" s="33" t="s">
        <v>382</v>
      </c>
      <c r="C160" s="18" t="s">
        <v>14</v>
      </c>
      <c r="D160" s="18">
        <v>1</v>
      </c>
      <c r="E160" s="15"/>
      <c r="F160" s="16">
        <f t="shared" si="9"/>
        <v>0</v>
      </c>
      <c r="G160" s="16">
        <f t="shared" si="10"/>
        <v>0</v>
      </c>
      <c r="H160" s="16">
        <f t="shared" si="11"/>
        <v>0</v>
      </c>
      <c r="I160" s="17"/>
      <c r="J160" s="17"/>
      <c r="K160" s="17"/>
    </row>
    <row r="161" spans="1:11" ht="30" x14ac:dyDescent="0.25">
      <c r="A161" s="31" t="s">
        <v>298</v>
      </c>
      <c r="B161" s="33" t="s">
        <v>383</v>
      </c>
      <c r="C161" s="18" t="s">
        <v>14</v>
      </c>
      <c r="D161" s="18">
        <v>50</v>
      </c>
      <c r="E161" s="15"/>
      <c r="F161" s="16">
        <f t="shared" si="9"/>
        <v>0</v>
      </c>
      <c r="G161" s="16">
        <f t="shared" si="10"/>
        <v>0</v>
      </c>
      <c r="H161" s="16">
        <f t="shared" si="11"/>
        <v>0</v>
      </c>
      <c r="I161" s="17"/>
      <c r="J161" s="17"/>
      <c r="K161" s="17"/>
    </row>
    <row r="162" spans="1:11" x14ac:dyDescent="0.25">
      <c r="A162" s="31" t="s">
        <v>299</v>
      </c>
      <c r="B162" s="33" t="s">
        <v>384</v>
      </c>
      <c r="C162" s="18" t="s">
        <v>14</v>
      </c>
      <c r="D162" s="18">
        <v>10</v>
      </c>
      <c r="E162" s="15"/>
      <c r="F162" s="16">
        <f t="shared" si="9"/>
        <v>0</v>
      </c>
      <c r="G162" s="16">
        <f t="shared" si="10"/>
        <v>0</v>
      </c>
      <c r="H162" s="16">
        <f t="shared" si="11"/>
        <v>0</v>
      </c>
      <c r="I162" s="17"/>
      <c r="J162" s="17"/>
      <c r="K162" s="17"/>
    </row>
    <row r="163" spans="1:11" x14ac:dyDescent="0.25">
      <c r="A163" s="31" t="s">
        <v>300</v>
      </c>
      <c r="B163" s="33" t="s">
        <v>385</v>
      </c>
      <c r="C163" s="18" t="s">
        <v>14</v>
      </c>
      <c r="D163" s="18">
        <v>10</v>
      </c>
      <c r="E163" s="15"/>
      <c r="F163" s="16">
        <f t="shared" si="9"/>
        <v>0</v>
      </c>
      <c r="G163" s="16">
        <f t="shared" si="10"/>
        <v>0</v>
      </c>
      <c r="H163" s="16">
        <f t="shared" si="11"/>
        <v>0</v>
      </c>
      <c r="I163" s="17"/>
      <c r="J163" s="17"/>
      <c r="K163" s="17"/>
    </row>
    <row r="164" spans="1:11" ht="30" x14ac:dyDescent="0.25">
      <c r="A164" s="31" t="s">
        <v>301</v>
      </c>
      <c r="B164" s="33" t="s">
        <v>386</v>
      </c>
      <c r="C164" s="18" t="s">
        <v>14</v>
      </c>
      <c r="D164" s="18">
        <v>1</v>
      </c>
      <c r="E164" s="15"/>
      <c r="F164" s="16">
        <f t="shared" si="9"/>
        <v>0</v>
      </c>
      <c r="G164" s="16">
        <f t="shared" si="10"/>
        <v>0</v>
      </c>
      <c r="H164" s="16">
        <f t="shared" si="11"/>
        <v>0</v>
      </c>
      <c r="I164" s="17"/>
      <c r="J164" s="17"/>
      <c r="K164" s="17"/>
    </row>
    <row r="165" spans="1:11" x14ac:dyDescent="0.25">
      <c r="A165" s="31" t="s">
        <v>302</v>
      </c>
      <c r="B165" s="33" t="s">
        <v>387</v>
      </c>
      <c r="C165" s="18" t="s">
        <v>14</v>
      </c>
      <c r="D165" s="18">
        <v>1</v>
      </c>
      <c r="E165" s="15"/>
      <c r="F165" s="16">
        <f t="shared" si="9"/>
        <v>0</v>
      </c>
      <c r="G165" s="16">
        <f t="shared" si="10"/>
        <v>0</v>
      </c>
      <c r="H165" s="16">
        <f t="shared" si="11"/>
        <v>0</v>
      </c>
      <c r="I165" s="17"/>
      <c r="J165" s="17"/>
      <c r="K165" s="17"/>
    </row>
    <row r="166" spans="1:11" x14ac:dyDescent="0.25">
      <c r="A166" s="31" t="s">
        <v>303</v>
      </c>
      <c r="B166" s="33" t="s">
        <v>389</v>
      </c>
      <c r="C166" s="18" t="s">
        <v>14</v>
      </c>
      <c r="D166" s="18">
        <v>1</v>
      </c>
      <c r="E166" s="15"/>
      <c r="F166" s="16">
        <f t="shared" si="9"/>
        <v>0</v>
      </c>
      <c r="G166" s="16">
        <f t="shared" si="10"/>
        <v>0</v>
      </c>
      <c r="H166" s="16">
        <f t="shared" si="11"/>
        <v>0</v>
      </c>
      <c r="I166" s="17"/>
      <c r="J166" s="17"/>
      <c r="K166" s="17"/>
    </row>
    <row r="167" spans="1:11" ht="30" x14ac:dyDescent="0.25">
      <c r="A167" s="31" t="s">
        <v>304</v>
      </c>
      <c r="B167" s="33" t="s">
        <v>390</v>
      </c>
      <c r="C167" s="18" t="s">
        <v>14</v>
      </c>
      <c r="D167" s="18">
        <v>1</v>
      </c>
      <c r="E167" s="15"/>
      <c r="F167" s="16">
        <f t="shared" si="9"/>
        <v>0</v>
      </c>
      <c r="G167" s="16">
        <f t="shared" si="10"/>
        <v>0</v>
      </c>
      <c r="H167" s="16">
        <f t="shared" si="11"/>
        <v>0</v>
      </c>
      <c r="I167" s="17"/>
      <c r="J167" s="17"/>
      <c r="K167" s="17"/>
    </row>
    <row r="168" spans="1:11" x14ac:dyDescent="0.25">
      <c r="A168" s="31" t="s">
        <v>305</v>
      </c>
      <c r="B168" s="33" t="s">
        <v>391</v>
      </c>
      <c r="C168" s="18" t="s">
        <v>14</v>
      </c>
      <c r="D168" s="18">
        <v>1</v>
      </c>
      <c r="E168" s="15"/>
      <c r="F168" s="16">
        <f t="shared" si="9"/>
        <v>0</v>
      </c>
      <c r="G168" s="16">
        <f t="shared" si="10"/>
        <v>0</v>
      </c>
      <c r="H168" s="16">
        <f t="shared" si="11"/>
        <v>0</v>
      </c>
      <c r="I168" s="17"/>
      <c r="J168" s="17"/>
      <c r="K168" s="17"/>
    </row>
    <row r="169" spans="1:11" x14ac:dyDescent="0.25">
      <c r="A169" s="31" t="s">
        <v>306</v>
      </c>
      <c r="B169" s="33" t="s">
        <v>392</v>
      </c>
      <c r="C169" s="18" t="s">
        <v>14</v>
      </c>
      <c r="D169" s="18">
        <v>2</v>
      </c>
      <c r="E169" s="15"/>
      <c r="F169" s="16">
        <f t="shared" si="9"/>
        <v>0</v>
      </c>
      <c r="G169" s="16">
        <f t="shared" si="10"/>
        <v>0</v>
      </c>
      <c r="H169" s="16">
        <f t="shared" si="11"/>
        <v>0</v>
      </c>
      <c r="I169" s="17"/>
      <c r="J169" s="17"/>
      <c r="K169" s="17"/>
    </row>
    <row r="170" spans="1:11" x14ac:dyDescent="0.25">
      <c r="A170" s="31" t="s">
        <v>307</v>
      </c>
      <c r="B170" s="33" t="s">
        <v>393</v>
      </c>
      <c r="C170" s="18" t="s">
        <v>59</v>
      </c>
      <c r="D170" s="18">
        <v>3000</v>
      </c>
      <c r="E170" s="15"/>
      <c r="F170" s="16">
        <f t="shared" si="9"/>
        <v>0</v>
      </c>
      <c r="G170" s="16">
        <f t="shared" si="10"/>
        <v>0</v>
      </c>
      <c r="H170" s="16">
        <f t="shared" si="11"/>
        <v>0</v>
      </c>
      <c r="I170" s="17"/>
      <c r="J170" s="17"/>
      <c r="K170" s="17"/>
    </row>
    <row r="171" spans="1:11" x14ac:dyDescent="0.25">
      <c r="A171" s="31" t="s">
        <v>308</v>
      </c>
      <c r="B171" s="33" t="s">
        <v>394</v>
      </c>
      <c r="C171" s="18" t="s">
        <v>14</v>
      </c>
      <c r="D171" s="18">
        <v>10</v>
      </c>
      <c r="E171" s="15"/>
      <c r="F171" s="16">
        <f t="shared" si="9"/>
        <v>0</v>
      </c>
      <c r="G171" s="16">
        <f t="shared" si="10"/>
        <v>0</v>
      </c>
      <c r="H171" s="16">
        <f t="shared" si="11"/>
        <v>0</v>
      </c>
      <c r="I171" s="17"/>
      <c r="J171" s="17"/>
      <c r="K171" s="17"/>
    </row>
    <row r="172" spans="1:11" x14ac:dyDescent="0.25">
      <c r="A172" s="31" t="s">
        <v>309</v>
      </c>
      <c r="B172" s="33" t="s">
        <v>395</v>
      </c>
      <c r="C172" s="18" t="s">
        <v>14</v>
      </c>
      <c r="D172" s="18">
        <v>2</v>
      </c>
      <c r="E172" s="15"/>
      <c r="F172" s="16">
        <f t="shared" si="9"/>
        <v>0</v>
      </c>
      <c r="G172" s="16">
        <f t="shared" si="10"/>
        <v>0</v>
      </c>
      <c r="H172" s="16">
        <f t="shared" si="11"/>
        <v>0</v>
      </c>
      <c r="I172" s="17"/>
      <c r="J172" s="17"/>
      <c r="K172" s="17"/>
    </row>
    <row r="173" spans="1:11" x14ac:dyDescent="0.25">
      <c r="A173" s="31" t="s">
        <v>310</v>
      </c>
      <c r="B173" s="33" t="s">
        <v>396</v>
      </c>
      <c r="C173" s="18" t="s">
        <v>14</v>
      </c>
      <c r="D173" s="18">
        <v>2</v>
      </c>
      <c r="E173" s="15"/>
      <c r="F173" s="16">
        <f t="shared" si="9"/>
        <v>0</v>
      </c>
      <c r="G173" s="16">
        <f t="shared" si="10"/>
        <v>0</v>
      </c>
      <c r="H173" s="16">
        <f t="shared" si="11"/>
        <v>0</v>
      </c>
      <c r="I173" s="17"/>
      <c r="J173" s="17"/>
      <c r="K173" s="17"/>
    </row>
    <row r="174" spans="1:11" ht="30" x14ac:dyDescent="0.25">
      <c r="A174" s="31" t="s">
        <v>311</v>
      </c>
      <c r="B174" s="33" t="s">
        <v>397</v>
      </c>
      <c r="C174" s="18" t="s">
        <v>14</v>
      </c>
      <c r="D174" s="18">
        <v>101</v>
      </c>
      <c r="E174" s="15"/>
      <c r="F174" s="16">
        <f t="shared" si="9"/>
        <v>0</v>
      </c>
      <c r="G174" s="16">
        <f t="shared" si="10"/>
        <v>0</v>
      </c>
      <c r="H174" s="16">
        <f t="shared" si="11"/>
        <v>0</v>
      </c>
      <c r="I174" s="17"/>
      <c r="J174" s="17"/>
      <c r="K174" s="17"/>
    </row>
    <row r="175" spans="1:11" ht="30" x14ac:dyDescent="0.25">
      <c r="A175" s="31" t="s">
        <v>312</v>
      </c>
      <c r="B175" s="33" t="s">
        <v>398</v>
      </c>
      <c r="C175" s="18" t="s">
        <v>14</v>
      </c>
      <c r="D175" s="18">
        <v>101</v>
      </c>
      <c r="E175" s="15"/>
      <c r="F175" s="16">
        <f t="shared" si="9"/>
        <v>0</v>
      </c>
      <c r="G175" s="16">
        <f t="shared" si="10"/>
        <v>0</v>
      </c>
      <c r="H175" s="16">
        <f t="shared" si="11"/>
        <v>0</v>
      </c>
      <c r="I175" s="17"/>
      <c r="J175" s="17"/>
      <c r="K175" s="17"/>
    </row>
    <row r="176" spans="1:11" x14ac:dyDescent="0.25">
      <c r="A176" s="31" t="s">
        <v>313</v>
      </c>
      <c r="B176" s="33" t="s">
        <v>399</v>
      </c>
      <c r="C176" s="18" t="s">
        <v>14</v>
      </c>
      <c r="D176" s="18">
        <v>4</v>
      </c>
      <c r="E176" s="15"/>
      <c r="F176" s="16">
        <f t="shared" si="9"/>
        <v>0</v>
      </c>
      <c r="G176" s="16">
        <f t="shared" si="10"/>
        <v>0</v>
      </c>
      <c r="H176" s="16">
        <f t="shared" si="11"/>
        <v>0</v>
      </c>
      <c r="I176" s="17"/>
      <c r="J176" s="17"/>
      <c r="K176" s="17"/>
    </row>
    <row r="177" spans="1:11" ht="30" x14ac:dyDescent="0.25">
      <c r="A177" s="31" t="s">
        <v>314</v>
      </c>
      <c r="B177" s="33" t="s">
        <v>400</v>
      </c>
      <c r="C177" s="18" t="s">
        <v>14</v>
      </c>
      <c r="D177" s="18">
        <v>3</v>
      </c>
      <c r="E177" s="15"/>
      <c r="F177" s="16">
        <f t="shared" si="9"/>
        <v>0</v>
      </c>
      <c r="G177" s="16">
        <f t="shared" si="10"/>
        <v>0</v>
      </c>
      <c r="H177" s="16">
        <f t="shared" si="11"/>
        <v>0</v>
      </c>
      <c r="I177" s="17"/>
      <c r="J177" s="17"/>
      <c r="K177" s="17"/>
    </row>
    <row r="178" spans="1:11" ht="30" x14ac:dyDescent="0.25">
      <c r="A178" s="31" t="s">
        <v>315</v>
      </c>
      <c r="B178" s="33" t="s">
        <v>401</v>
      </c>
      <c r="C178" s="18" t="s">
        <v>14</v>
      </c>
      <c r="D178" s="18">
        <v>76</v>
      </c>
      <c r="E178" s="15"/>
      <c r="F178" s="16">
        <f t="shared" si="9"/>
        <v>0</v>
      </c>
      <c r="G178" s="16">
        <f t="shared" si="10"/>
        <v>0</v>
      </c>
      <c r="H178" s="16">
        <f t="shared" si="11"/>
        <v>0</v>
      </c>
      <c r="I178" s="17"/>
      <c r="J178" s="17"/>
      <c r="K178" s="17"/>
    </row>
    <row r="179" spans="1:11" x14ac:dyDescent="0.25">
      <c r="A179" s="31" t="s">
        <v>316</v>
      </c>
      <c r="B179" s="33" t="s">
        <v>402</v>
      </c>
      <c r="C179" s="18" t="s">
        <v>14</v>
      </c>
      <c r="D179" s="18">
        <v>4</v>
      </c>
      <c r="E179" s="15"/>
      <c r="F179" s="16">
        <f t="shared" si="9"/>
        <v>0</v>
      </c>
      <c r="G179" s="16">
        <f t="shared" si="10"/>
        <v>0</v>
      </c>
      <c r="H179" s="16">
        <f t="shared" si="11"/>
        <v>0</v>
      </c>
      <c r="I179" s="17"/>
      <c r="J179" s="17"/>
      <c r="K179" s="17"/>
    </row>
    <row r="180" spans="1:11" x14ac:dyDescent="0.25">
      <c r="A180" s="31" t="s">
        <v>317</v>
      </c>
      <c r="B180" s="33" t="s">
        <v>403</v>
      </c>
      <c r="C180" s="18" t="s">
        <v>14</v>
      </c>
      <c r="D180" s="18">
        <v>1</v>
      </c>
      <c r="E180" s="15"/>
      <c r="F180" s="16">
        <f t="shared" si="9"/>
        <v>0</v>
      </c>
      <c r="G180" s="16">
        <f t="shared" si="10"/>
        <v>0</v>
      </c>
      <c r="H180" s="16">
        <f t="shared" si="11"/>
        <v>0</v>
      </c>
      <c r="I180" s="17"/>
      <c r="J180" s="17"/>
      <c r="K180" s="17"/>
    </row>
    <row r="181" spans="1:11" ht="30" x14ac:dyDescent="0.25">
      <c r="A181" s="31" t="s">
        <v>318</v>
      </c>
      <c r="B181" s="33" t="s">
        <v>404</v>
      </c>
      <c r="C181" s="18" t="s">
        <v>14</v>
      </c>
      <c r="D181" s="18">
        <v>500</v>
      </c>
      <c r="E181" s="15"/>
      <c r="F181" s="16">
        <f t="shared" si="9"/>
        <v>0</v>
      </c>
      <c r="G181" s="16">
        <f t="shared" si="10"/>
        <v>0</v>
      </c>
      <c r="H181" s="16">
        <f t="shared" si="11"/>
        <v>0</v>
      </c>
      <c r="I181" s="17"/>
      <c r="J181" s="17"/>
      <c r="K181" s="17"/>
    </row>
    <row r="182" spans="1:11" ht="30" x14ac:dyDescent="0.25">
      <c r="A182" s="31" t="s">
        <v>319</v>
      </c>
      <c r="B182" s="33" t="s">
        <v>405</v>
      </c>
      <c r="C182" s="18" t="s">
        <v>14</v>
      </c>
      <c r="D182" s="18">
        <v>500</v>
      </c>
      <c r="E182" s="15"/>
      <c r="F182" s="16">
        <f t="shared" si="9"/>
        <v>0</v>
      </c>
      <c r="G182" s="16">
        <f t="shared" si="10"/>
        <v>0</v>
      </c>
      <c r="H182" s="16">
        <f t="shared" si="11"/>
        <v>0</v>
      </c>
      <c r="I182" s="17"/>
      <c r="J182" s="17"/>
      <c r="K182" s="17"/>
    </row>
    <row r="183" spans="1:11" ht="30" x14ac:dyDescent="0.25">
      <c r="A183" s="31" t="s">
        <v>320</v>
      </c>
      <c r="B183" s="33" t="s">
        <v>406</v>
      </c>
      <c r="C183" s="18" t="s">
        <v>14</v>
      </c>
      <c r="D183" s="18">
        <v>500</v>
      </c>
      <c r="E183" s="15"/>
      <c r="F183" s="16">
        <f t="shared" si="9"/>
        <v>0</v>
      </c>
      <c r="G183" s="16">
        <f t="shared" si="10"/>
        <v>0</v>
      </c>
      <c r="H183" s="16">
        <f t="shared" si="11"/>
        <v>0</v>
      </c>
      <c r="I183" s="17"/>
      <c r="J183" s="17"/>
      <c r="K183" s="17"/>
    </row>
    <row r="184" spans="1:11" ht="30" x14ac:dyDescent="0.25">
      <c r="A184" s="31" t="s">
        <v>321</v>
      </c>
      <c r="B184" s="33" t="s">
        <v>407</v>
      </c>
      <c r="C184" s="18" t="s">
        <v>14</v>
      </c>
      <c r="D184" s="18">
        <v>200</v>
      </c>
      <c r="E184" s="15"/>
      <c r="F184" s="16">
        <f t="shared" si="9"/>
        <v>0</v>
      </c>
      <c r="G184" s="16">
        <f t="shared" si="10"/>
        <v>0</v>
      </c>
      <c r="H184" s="16">
        <f t="shared" si="11"/>
        <v>0</v>
      </c>
      <c r="I184" s="17"/>
      <c r="J184" s="17"/>
      <c r="K184" s="17"/>
    </row>
    <row r="185" spans="1:11" ht="30" x14ac:dyDescent="0.25">
      <c r="A185" s="31" t="s">
        <v>322</v>
      </c>
      <c r="B185" s="33" t="s">
        <v>408</v>
      </c>
      <c r="C185" s="18" t="s">
        <v>14</v>
      </c>
      <c r="D185" s="18">
        <v>500</v>
      </c>
      <c r="E185" s="15"/>
      <c r="F185" s="16">
        <f t="shared" si="9"/>
        <v>0</v>
      </c>
      <c r="G185" s="16">
        <f t="shared" si="10"/>
        <v>0</v>
      </c>
      <c r="H185" s="16">
        <f t="shared" si="11"/>
        <v>0</v>
      </c>
      <c r="I185" s="17"/>
      <c r="J185" s="17"/>
      <c r="K185" s="17"/>
    </row>
    <row r="186" spans="1:11" ht="30" x14ac:dyDescent="0.25">
      <c r="A186" s="31" t="s">
        <v>323</v>
      </c>
      <c r="B186" s="33" t="s">
        <v>409</v>
      </c>
      <c r="C186" s="18" t="s">
        <v>14</v>
      </c>
      <c r="D186" s="18">
        <v>200</v>
      </c>
      <c r="E186" s="15"/>
      <c r="F186" s="16">
        <f t="shared" si="9"/>
        <v>0</v>
      </c>
      <c r="G186" s="16">
        <f t="shared" si="10"/>
        <v>0</v>
      </c>
      <c r="H186" s="16">
        <f t="shared" si="11"/>
        <v>0</v>
      </c>
      <c r="I186" s="17"/>
      <c r="J186" s="17"/>
      <c r="K186" s="17"/>
    </row>
    <row r="187" spans="1:11" x14ac:dyDescent="0.25">
      <c r="A187" s="31" t="s">
        <v>324</v>
      </c>
      <c r="B187" s="33" t="s">
        <v>410</v>
      </c>
      <c r="C187" s="18" t="s">
        <v>14</v>
      </c>
      <c r="D187" s="18">
        <v>20</v>
      </c>
      <c r="E187" s="15"/>
      <c r="F187" s="16">
        <f t="shared" si="9"/>
        <v>0</v>
      </c>
      <c r="G187" s="16">
        <f t="shared" si="10"/>
        <v>0</v>
      </c>
      <c r="H187" s="16">
        <f t="shared" si="11"/>
        <v>0</v>
      </c>
      <c r="I187" s="17"/>
      <c r="J187" s="17"/>
      <c r="K187" s="17"/>
    </row>
    <row r="188" spans="1:11" ht="30" x14ac:dyDescent="0.25">
      <c r="A188" s="31" t="s">
        <v>325</v>
      </c>
      <c r="B188" s="33" t="s">
        <v>411</v>
      </c>
      <c r="C188" s="18" t="s">
        <v>14</v>
      </c>
      <c r="D188" s="18">
        <v>200</v>
      </c>
      <c r="E188" s="15"/>
      <c r="F188" s="16">
        <f t="shared" si="9"/>
        <v>0</v>
      </c>
      <c r="G188" s="16">
        <f t="shared" si="10"/>
        <v>0</v>
      </c>
      <c r="H188" s="16">
        <f t="shared" si="11"/>
        <v>0</v>
      </c>
      <c r="I188" s="17"/>
      <c r="J188" s="17"/>
      <c r="K188" s="17"/>
    </row>
    <row r="189" spans="1:11" x14ac:dyDescent="0.25">
      <c r="A189" s="31" t="s">
        <v>326</v>
      </c>
      <c r="B189" s="33" t="s">
        <v>412</v>
      </c>
      <c r="C189" s="18" t="s">
        <v>14</v>
      </c>
      <c r="D189" s="18">
        <v>3</v>
      </c>
      <c r="E189" s="15"/>
      <c r="F189" s="16">
        <f t="shared" si="9"/>
        <v>0</v>
      </c>
      <c r="G189" s="16">
        <f t="shared" si="10"/>
        <v>0</v>
      </c>
      <c r="H189" s="16">
        <f t="shared" si="11"/>
        <v>0</v>
      </c>
      <c r="I189" s="17"/>
      <c r="J189" s="17"/>
      <c r="K189" s="17"/>
    </row>
    <row r="190" spans="1:11" x14ac:dyDescent="0.25">
      <c r="A190" s="31" t="s">
        <v>327</v>
      </c>
      <c r="B190" s="33" t="s">
        <v>413</v>
      </c>
      <c r="C190" s="18" t="s">
        <v>14</v>
      </c>
      <c r="D190" s="18">
        <v>1</v>
      </c>
      <c r="E190" s="15"/>
      <c r="F190" s="16">
        <f t="shared" si="9"/>
        <v>0</v>
      </c>
      <c r="G190" s="16">
        <f t="shared" si="10"/>
        <v>0</v>
      </c>
      <c r="H190" s="16">
        <f t="shared" si="11"/>
        <v>0</v>
      </c>
      <c r="I190" s="17"/>
      <c r="J190" s="17"/>
      <c r="K190" s="17"/>
    </row>
    <row r="191" spans="1:11" ht="30" x14ac:dyDescent="0.25">
      <c r="A191" s="31" t="s">
        <v>328</v>
      </c>
      <c r="B191" s="33" t="s">
        <v>414</v>
      </c>
      <c r="C191" s="18" t="s">
        <v>14</v>
      </c>
      <c r="D191" s="18">
        <v>4</v>
      </c>
      <c r="E191" s="15"/>
      <c r="F191" s="16">
        <f t="shared" si="9"/>
        <v>0</v>
      </c>
      <c r="G191" s="16">
        <f t="shared" si="10"/>
        <v>0</v>
      </c>
      <c r="H191" s="16">
        <f t="shared" si="11"/>
        <v>0</v>
      </c>
      <c r="I191" s="17"/>
      <c r="J191" s="17"/>
      <c r="K191" s="17"/>
    </row>
    <row r="192" spans="1:11" ht="30" x14ac:dyDescent="0.25">
      <c r="A192" s="31" t="s">
        <v>329</v>
      </c>
      <c r="B192" s="33" t="s">
        <v>415</v>
      </c>
      <c r="C192" s="18" t="s">
        <v>14</v>
      </c>
      <c r="D192" s="18">
        <v>5</v>
      </c>
      <c r="E192" s="15"/>
      <c r="F192" s="16">
        <f t="shared" si="9"/>
        <v>0</v>
      </c>
      <c r="G192" s="16">
        <f t="shared" si="10"/>
        <v>0</v>
      </c>
      <c r="H192" s="16">
        <f t="shared" si="11"/>
        <v>0</v>
      </c>
      <c r="I192" s="17"/>
      <c r="J192" s="17"/>
      <c r="K192" s="17"/>
    </row>
    <row r="193" spans="1:11" ht="30" x14ac:dyDescent="0.25">
      <c r="A193" s="31" t="s">
        <v>330</v>
      </c>
      <c r="B193" s="33" t="s">
        <v>416</v>
      </c>
      <c r="C193" s="18" t="s">
        <v>14</v>
      </c>
      <c r="D193" s="18">
        <v>5</v>
      </c>
      <c r="E193" s="15"/>
      <c r="F193" s="16">
        <f t="shared" si="9"/>
        <v>0</v>
      </c>
      <c r="G193" s="16">
        <f t="shared" si="10"/>
        <v>0</v>
      </c>
      <c r="H193" s="16">
        <f t="shared" si="11"/>
        <v>0</v>
      </c>
      <c r="I193" s="17"/>
      <c r="J193" s="17"/>
      <c r="K193" s="17"/>
    </row>
    <row r="194" spans="1:11" x14ac:dyDescent="0.25">
      <c r="A194" s="31" t="s">
        <v>331</v>
      </c>
      <c r="B194" s="33" t="s">
        <v>417</v>
      </c>
      <c r="C194" s="18" t="s">
        <v>14</v>
      </c>
      <c r="D194" s="18">
        <v>5</v>
      </c>
      <c r="E194" s="15"/>
      <c r="F194" s="16">
        <f t="shared" si="9"/>
        <v>0</v>
      </c>
      <c r="G194" s="16">
        <f t="shared" si="10"/>
        <v>0</v>
      </c>
      <c r="H194" s="16">
        <f t="shared" si="11"/>
        <v>0</v>
      </c>
      <c r="I194" s="17"/>
      <c r="J194" s="17"/>
      <c r="K194" s="17"/>
    </row>
    <row r="195" spans="1:11" x14ac:dyDescent="0.25">
      <c r="A195" s="31" t="s">
        <v>332</v>
      </c>
      <c r="B195" s="33" t="s">
        <v>418</v>
      </c>
      <c r="C195" s="18" t="s">
        <v>14</v>
      </c>
      <c r="D195" s="18">
        <v>36</v>
      </c>
      <c r="E195" s="15"/>
      <c r="F195" s="16">
        <f t="shared" si="9"/>
        <v>0</v>
      </c>
      <c r="G195" s="16">
        <f t="shared" si="10"/>
        <v>0</v>
      </c>
      <c r="H195" s="16">
        <f t="shared" si="11"/>
        <v>0</v>
      </c>
      <c r="I195" s="17"/>
      <c r="J195" s="17"/>
      <c r="K195" s="17"/>
    </row>
    <row r="196" spans="1:11" x14ac:dyDescent="0.25">
      <c r="A196" s="31" t="s">
        <v>333</v>
      </c>
      <c r="B196" s="33" t="s">
        <v>419</v>
      </c>
      <c r="C196" s="18" t="s">
        <v>351</v>
      </c>
      <c r="D196" s="18">
        <v>32</v>
      </c>
      <c r="E196" s="15"/>
      <c r="F196" s="16">
        <f t="shared" si="9"/>
        <v>0</v>
      </c>
      <c r="G196" s="16">
        <f t="shared" si="10"/>
        <v>0</v>
      </c>
      <c r="H196" s="16">
        <f t="shared" si="11"/>
        <v>0</v>
      </c>
      <c r="I196" s="17"/>
      <c r="J196" s="17"/>
      <c r="K196" s="17"/>
    </row>
    <row r="197" spans="1:11" ht="30" x14ac:dyDescent="0.25">
      <c r="A197" s="31" t="s">
        <v>334</v>
      </c>
      <c r="B197" s="33" t="s">
        <v>420</v>
      </c>
      <c r="C197" s="18" t="s">
        <v>14</v>
      </c>
      <c r="D197" s="18">
        <v>33</v>
      </c>
      <c r="E197" s="15"/>
      <c r="F197" s="16">
        <f t="shared" ref="F197:F251" si="12">E197*1.21</f>
        <v>0</v>
      </c>
      <c r="G197" s="16">
        <f t="shared" ref="G197:G251" si="13">ROUND(E197*D197,2)</f>
        <v>0</v>
      </c>
      <c r="H197" s="16">
        <f t="shared" ref="H197:H251" si="14">ROUND(F197*D197,2)</f>
        <v>0</v>
      </c>
      <c r="I197" s="17"/>
      <c r="J197" s="17"/>
      <c r="K197" s="17"/>
    </row>
    <row r="198" spans="1:11" ht="30" x14ac:dyDescent="0.25">
      <c r="A198" s="31" t="s">
        <v>335</v>
      </c>
      <c r="B198" s="33" t="s">
        <v>421</v>
      </c>
      <c r="C198" s="18" t="s">
        <v>14</v>
      </c>
      <c r="D198" s="18">
        <v>30</v>
      </c>
      <c r="E198" s="15"/>
      <c r="F198" s="16">
        <f t="shared" si="12"/>
        <v>0</v>
      </c>
      <c r="G198" s="16">
        <f t="shared" si="13"/>
        <v>0</v>
      </c>
      <c r="H198" s="16">
        <f t="shared" si="14"/>
        <v>0</v>
      </c>
      <c r="I198" s="17"/>
      <c r="J198" s="17"/>
      <c r="K198" s="17"/>
    </row>
    <row r="199" spans="1:11" ht="30" x14ac:dyDescent="0.25">
      <c r="A199" s="31" t="s">
        <v>336</v>
      </c>
      <c r="B199" s="33" t="s">
        <v>422</v>
      </c>
      <c r="C199" s="18" t="s">
        <v>14</v>
      </c>
      <c r="D199" s="18">
        <v>30</v>
      </c>
      <c r="E199" s="15"/>
      <c r="F199" s="16">
        <f t="shared" si="12"/>
        <v>0</v>
      </c>
      <c r="G199" s="16">
        <f t="shared" si="13"/>
        <v>0</v>
      </c>
      <c r="H199" s="16">
        <f t="shared" si="14"/>
        <v>0</v>
      </c>
      <c r="I199" s="17"/>
      <c r="J199" s="17"/>
      <c r="K199" s="17"/>
    </row>
    <row r="200" spans="1:11" ht="30" x14ac:dyDescent="0.25">
      <c r="A200" s="31" t="s">
        <v>337</v>
      </c>
      <c r="B200" s="33" t="s">
        <v>423</v>
      </c>
      <c r="C200" s="18" t="s">
        <v>14</v>
      </c>
      <c r="D200" s="18">
        <v>30</v>
      </c>
      <c r="E200" s="15"/>
      <c r="F200" s="16">
        <f t="shared" si="12"/>
        <v>0</v>
      </c>
      <c r="G200" s="16">
        <f t="shared" si="13"/>
        <v>0</v>
      </c>
      <c r="H200" s="16">
        <f t="shared" si="14"/>
        <v>0</v>
      </c>
      <c r="I200" s="17"/>
      <c r="J200" s="17"/>
      <c r="K200" s="17"/>
    </row>
    <row r="201" spans="1:11" ht="30" x14ac:dyDescent="0.25">
      <c r="A201" s="31" t="s">
        <v>338</v>
      </c>
      <c r="B201" s="33" t="s">
        <v>424</v>
      </c>
      <c r="C201" s="18" t="s">
        <v>14</v>
      </c>
      <c r="D201" s="18">
        <v>31</v>
      </c>
      <c r="E201" s="15"/>
      <c r="F201" s="16">
        <f t="shared" si="12"/>
        <v>0</v>
      </c>
      <c r="G201" s="16">
        <f t="shared" si="13"/>
        <v>0</v>
      </c>
      <c r="H201" s="16">
        <f t="shared" si="14"/>
        <v>0</v>
      </c>
      <c r="I201" s="17"/>
      <c r="J201" s="17"/>
      <c r="K201" s="17"/>
    </row>
    <row r="202" spans="1:11" x14ac:dyDescent="0.25">
      <c r="A202" s="31" t="s">
        <v>339</v>
      </c>
      <c r="B202" s="33" t="s">
        <v>425</v>
      </c>
      <c r="C202" s="18" t="s">
        <v>14</v>
      </c>
      <c r="D202" s="18">
        <v>20</v>
      </c>
      <c r="E202" s="15"/>
      <c r="F202" s="16">
        <f t="shared" si="12"/>
        <v>0</v>
      </c>
      <c r="G202" s="16">
        <f t="shared" si="13"/>
        <v>0</v>
      </c>
      <c r="H202" s="16">
        <f t="shared" si="14"/>
        <v>0</v>
      </c>
      <c r="I202" s="17"/>
      <c r="J202" s="17"/>
      <c r="K202" s="17"/>
    </row>
    <row r="203" spans="1:11" ht="30" x14ac:dyDescent="0.25">
      <c r="A203" s="31" t="s">
        <v>340</v>
      </c>
      <c r="B203" s="33" t="s">
        <v>426</v>
      </c>
      <c r="C203" s="18" t="s">
        <v>14</v>
      </c>
      <c r="D203" s="18">
        <v>32</v>
      </c>
      <c r="E203" s="15"/>
      <c r="F203" s="16">
        <f t="shared" si="12"/>
        <v>0</v>
      </c>
      <c r="G203" s="16">
        <f t="shared" si="13"/>
        <v>0</v>
      </c>
      <c r="H203" s="16">
        <f t="shared" si="14"/>
        <v>0</v>
      </c>
      <c r="I203" s="17"/>
      <c r="J203" s="17"/>
      <c r="K203" s="17"/>
    </row>
    <row r="204" spans="1:11" ht="30" x14ac:dyDescent="0.25">
      <c r="A204" s="31" t="s">
        <v>341</v>
      </c>
      <c r="B204" s="33" t="s">
        <v>427</v>
      </c>
      <c r="C204" s="18" t="s">
        <v>14</v>
      </c>
      <c r="D204" s="18">
        <v>6</v>
      </c>
      <c r="E204" s="15"/>
      <c r="F204" s="16">
        <f t="shared" si="12"/>
        <v>0</v>
      </c>
      <c r="G204" s="16">
        <f t="shared" si="13"/>
        <v>0</v>
      </c>
      <c r="H204" s="16">
        <f t="shared" si="14"/>
        <v>0</v>
      </c>
      <c r="I204" s="17"/>
      <c r="J204" s="17"/>
      <c r="K204" s="17"/>
    </row>
    <row r="205" spans="1:11" ht="30" x14ac:dyDescent="0.25">
      <c r="A205" s="31" t="s">
        <v>342</v>
      </c>
      <c r="B205" s="33" t="s">
        <v>428</v>
      </c>
      <c r="C205" s="18" t="s">
        <v>14</v>
      </c>
      <c r="D205" s="18">
        <v>30</v>
      </c>
      <c r="E205" s="15"/>
      <c r="F205" s="16">
        <f t="shared" si="12"/>
        <v>0</v>
      </c>
      <c r="G205" s="16">
        <f t="shared" si="13"/>
        <v>0</v>
      </c>
      <c r="H205" s="16">
        <f t="shared" si="14"/>
        <v>0</v>
      </c>
      <c r="I205" s="17"/>
      <c r="J205" s="17"/>
      <c r="K205" s="17"/>
    </row>
    <row r="206" spans="1:11" ht="30" x14ac:dyDescent="0.25">
      <c r="A206" s="31" t="s">
        <v>343</v>
      </c>
      <c r="B206" s="33" t="s">
        <v>429</v>
      </c>
      <c r="C206" s="18" t="s">
        <v>14</v>
      </c>
      <c r="D206" s="18">
        <v>15</v>
      </c>
      <c r="E206" s="15"/>
      <c r="F206" s="16">
        <f t="shared" si="12"/>
        <v>0</v>
      </c>
      <c r="G206" s="16">
        <f t="shared" si="13"/>
        <v>0</v>
      </c>
      <c r="H206" s="16">
        <f t="shared" si="14"/>
        <v>0</v>
      </c>
      <c r="I206" s="17"/>
      <c r="J206" s="17"/>
      <c r="K206" s="17"/>
    </row>
    <row r="207" spans="1:11" x14ac:dyDescent="0.25">
      <c r="A207" s="31" t="s">
        <v>344</v>
      </c>
      <c r="B207" s="33" t="s">
        <v>430</v>
      </c>
      <c r="C207" s="18" t="s">
        <v>14</v>
      </c>
      <c r="D207" s="18">
        <v>10</v>
      </c>
      <c r="E207" s="15"/>
      <c r="F207" s="16">
        <f t="shared" si="12"/>
        <v>0</v>
      </c>
      <c r="G207" s="16">
        <f t="shared" si="13"/>
        <v>0</v>
      </c>
      <c r="H207" s="16">
        <f t="shared" si="14"/>
        <v>0</v>
      </c>
      <c r="I207" s="17"/>
      <c r="J207" s="17"/>
      <c r="K207" s="17"/>
    </row>
    <row r="208" spans="1:11" ht="30" x14ac:dyDescent="0.25">
      <c r="A208" s="31" t="s">
        <v>345</v>
      </c>
      <c r="B208" s="33" t="s">
        <v>431</v>
      </c>
      <c r="C208" s="18" t="s">
        <v>14</v>
      </c>
      <c r="D208" s="18">
        <v>46</v>
      </c>
      <c r="E208" s="15"/>
      <c r="F208" s="16">
        <f t="shared" si="12"/>
        <v>0</v>
      </c>
      <c r="G208" s="16">
        <f t="shared" si="13"/>
        <v>0</v>
      </c>
      <c r="H208" s="16">
        <f t="shared" si="14"/>
        <v>0</v>
      </c>
      <c r="I208" s="17"/>
      <c r="J208" s="17"/>
      <c r="K208" s="17"/>
    </row>
    <row r="209" spans="1:11" ht="30" x14ac:dyDescent="0.25">
      <c r="A209" s="31" t="s">
        <v>346</v>
      </c>
      <c r="B209" s="33" t="s">
        <v>432</v>
      </c>
      <c r="C209" s="18" t="s">
        <v>14</v>
      </c>
      <c r="D209" s="18">
        <v>140</v>
      </c>
      <c r="E209" s="15"/>
      <c r="F209" s="16">
        <f t="shared" si="12"/>
        <v>0</v>
      </c>
      <c r="G209" s="16">
        <f t="shared" si="13"/>
        <v>0</v>
      </c>
      <c r="H209" s="16">
        <f t="shared" si="14"/>
        <v>0</v>
      </c>
      <c r="I209" s="17"/>
      <c r="J209" s="17"/>
      <c r="K209" s="17"/>
    </row>
    <row r="210" spans="1:11" x14ac:dyDescent="0.25">
      <c r="A210" s="31" t="s">
        <v>347</v>
      </c>
      <c r="B210" s="33" t="s">
        <v>433</v>
      </c>
      <c r="C210" s="18" t="s">
        <v>14</v>
      </c>
      <c r="D210" s="18">
        <v>1</v>
      </c>
      <c r="E210" s="15"/>
      <c r="F210" s="16">
        <f t="shared" si="12"/>
        <v>0</v>
      </c>
      <c r="G210" s="16">
        <f t="shared" si="13"/>
        <v>0</v>
      </c>
      <c r="H210" s="16">
        <f t="shared" si="14"/>
        <v>0</v>
      </c>
      <c r="I210" s="17"/>
      <c r="J210" s="17"/>
      <c r="K210" s="17"/>
    </row>
    <row r="211" spans="1:11" ht="30" x14ac:dyDescent="0.25">
      <c r="A211" s="31" t="s">
        <v>348</v>
      </c>
      <c r="B211" s="33" t="s">
        <v>434</v>
      </c>
      <c r="C211" s="18" t="s">
        <v>14</v>
      </c>
      <c r="D211" s="18">
        <v>24</v>
      </c>
      <c r="E211" s="15"/>
      <c r="F211" s="16">
        <f t="shared" si="12"/>
        <v>0</v>
      </c>
      <c r="G211" s="16">
        <f t="shared" si="13"/>
        <v>0</v>
      </c>
      <c r="H211" s="16">
        <f t="shared" si="14"/>
        <v>0</v>
      </c>
      <c r="I211" s="17"/>
      <c r="J211" s="17"/>
      <c r="K211" s="17"/>
    </row>
    <row r="212" spans="1:11" x14ac:dyDescent="0.25">
      <c r="A212" s="31" t="s">
        <v>349</v>
      </c>
      <c r="B212" s="33" t="s">
        <v>435</v>
      </c>
      <c r="C212" s="18" t="s">
        <v>14</v>
      </c>
      <c r="D212" s="18">
        <v>20</v>
      </c>
      <c r="E212" s="15"/>
      <c r="F212" s="16">
        <f t="shared" si="12"/>
        <v>0</v>
      </c>
      <c r="G212" s="16">
        <f t="shared" si="13"/>
        <v>0</v>
      </c>
      <c r="H212" s="16">
        <f t="shared" si="14"/>
        <v>0</v>
      </c>
      <c r="I212" s="17"/>
      <c r="J212" s="17"/>
      <c r="K212" s="17"/>
    </row>
    <row r="213" spans="1:11" x14ac:dyDescent="0.25">
      <c r="A213" s="31" t="s">
        <v>350</v>
      </c>
      <c r="B213" s="33" t="s">
        <v>436</v>
      </c>
      <c r="C213" s="18" t="s">
        <v>59</v>
      </c>
      <c r="D213" s="18">
        <v>78</v>
      </c>
      <c r="E213" s="15"/>
      <c r="F213" s="16">
        <f t="shared" si="12"/>
        <v>0</v>
      </c>
      <c r="G213" s="16">
        <f t="shared" si="13"/>
        <v>0</v>
      </c>
      <c r="H213" s="16">
        <f t="shared" si="14"/>
        <v>0</v>
      </c>
      <c r="I213" s="17"/>
      <c r="J213" s="17"/>
      <c r="K213" s="17"/>
    </row>
    <row r="214" spans="1:11" x14ac:dyDescent="0.25">
      <c r="A214" s="31" t="s">
        <v>479</v>
      </c>
      <c r="B214" s="33" t="s">
        <v>437</v>
      </c>
      <c r="C214" s="18" t="s">
        <v>85</v>
      </c>
      <c r="D214" s="18">
        <v>21</v>
      </c>
      <c r="E214" s="15"/>
      <c r="F214" s="16">
        <f t="shared" si="12"/>
        <v>0</v>
      </c>
      <c r="G214" s="16">
        <f t="shared" si="13"/>
        <v>0</v>
      </c>
      <c r="H214" s="16">
        <f t="shared" si="14"/>
        <v>0</v>
      </c>
      <c r="I214" s="17"/>
      <c r="J214" s="17"/>
      <c r="K214" s="17"/>
    </row>
    <row r="215" spans="1:11" x14ac:dyDescent="0.25">
      <c r="A215" s="31" t="s">
        <v>480</v>
      </c>
      <c r="B215" s="33" t="s">
        <v>438</v>
      </c>
      <c r="C215" s="18" t="s">
        <v>14</v>
      </c>
      <c r="D215" s="18">
        <v>70</v>
      </c>
      <c r="E215" s="15"/>
      <c r="F215" s="16">
        <f t="shared" si="12"/>
        <v>0</v>
      </c>
      <c r="G215" s="16">
        <f t="shared" si="13"/>
        <v>0</v>
      </c>
      <c r="H215" s="16">
        <f t="shared" si="14"/>
        <v>0</v>
      </c>
      <c r="I215" s="17"/>
      <c r="J215" s="17"/>
      <c r="K215" s="17"/>
    </row>
    <row r="216" spans="1:11" x14ac:dyDescent="0.25">
      <c r="A216" s="31" t="s">
        <v>481</v>
      </c>
      <c r="B216" s="33" t="s">
        <v>439</v>
      </c>
      <c r="C216" s="18" t="s">
        <v>14</v>
      </c>
      <c r="D216" s="18">
        <v>30</v>
      </c>
      <c r="E216" s="15"/>
      <c r="F216" s="16">
        <f t="shared" si="12"/>
        <v>0</v>
      </c>
      <c r="G216" s="16">
        <f t="shared" si="13"/>
        <v>0</v>
      </c>
      <c r="H216" s="16">
        <f t="shared" si="14"/>
        <v>0</v>
      </c>
      <c r="I216" s="17"/>
      <c r="J216" s="17"/>
      <c r="K216" s="17"/>
    </row>
    <row r="217" spans="1:11" ht="30" x14ac:dyDescent="0.25">
      <c r="A217" s="31" t="s">
        <v>482</v>
      </c>
      <c r="B217" s="33" t="s">
        <v>440</v>
      </c>
      <c r="C217" s="18" t="s">
        <v>14</v>
      </c>
      <c r="D217" s="18">
        <v>70</v>
      </c>
      <c r="E217" s="15"/>
      <c r="F217" s="16">
        <f t="shared" si="12"/>
        <v>0</v>
      </c>
      <c r="G217" s="16">
        <f t="shared" si="13"/>
        <v>0</v>
      </c>
      <c r="H217" s="16">
        <f t="shared" si="14"/>
        <v>0</v>
      </c>
      <c r="I217" s="17"/>
      <c r="J217" s="17"/>
      <c r="K217" s="17"/>
    </row>
    <row r="218" spans="1:11" x14ac:dyDescent="0.25">
      <c r="A218" s="31" t="s">
        <v>483</v>
      </c>
      <c r="B218" s="33" t="s">
        <v>441</v>
      </c>
      <c r="C218" s="18" t="s">
        <v>14</v>
      </c>
      <c r="D218" s="18">
        <v>1</v>
      </c>
      <c r="E218" s="15"/>
      <c r="F218" s="16">
        <f t="shared" si="12"/>
        <v>0</v>
      </c>
      <c r="G218" s="16">
        <f t="shared" si="13"/>
        <v>0</v>
      </c>
      <c r="H218" s="16">
        <f t="shared" si="14"/>
        <v>0</v>
      </c>
      <c r="I218" s="17"/>
      <c r="J218" s="17"/>
      <c r="K218" s="17"/>
    </row>
    <row r="219" spans="1:11" x14ac:dyDescent="0.25">
      <c r="A219" s="31" t="s">
        <v>484</v>
      </c>
      <c r="B219" s="33" t="s">
        <v>442</v>
      </c>
      <c r="C219" s="18" t="s">
        <v>14</v>
      </c>
      <c r="D219" s="18">
        <v>30</v>
      </c>
      <c r="E219" s="15"/>
      <c r="F219" s="16">
        <f t="shared" si="12"/>
        <v>0</v>
      </c>
      <c r="G219" s="16">
        <f t="shared" si="13"/>
        <v>0</v>
      </c>
      <c r="H219" s="16">
        <f t="shared" si="14"/>
        <v>0</v>
      </c>
      <c r="I219" s="17"/>
      <c r="J219" s="17"/>
      <c r="K219" s="17"/>
    </row>
    <row r="220" spans="1:11" x14ac:dyDescent="0.25">
      <c r="A220" s="31" t="s">
        <v>485</v>
      </c>
      <c r="B220" s="33" t="s">
        <v>443</v>
      </c>
      <c r="C220" s="18" t="s">
        <v>14</v>
      </c>
      <c r="D220" s="18">
        <v>5</v>
      </c>
      <c r="E220" s="15"/>
      <c r="F220" s="16">
        <f t="shared" si="12"/>
        <v>0</v>
      </c>
      <c r="G220" s="16">
        <f t="shared" si="13"/>
        <v>0</v>
      </c>
      <c r="H220" s="16">
        <f t="shared" si="14"/>
        <v>0</v>
      </c>
      <c r="I220" s="17"/>
      <c r="J220" s="17"/>
      <c r="K220" s="17"/>
    </row>
    <row r="221" spans="1:11" x14ac:dyDescent="0.25">
      <c r="A221" s="31" t="s">
        <v>486</v>
      </c>
      <c r="B221" s="33" t="s">
        <v>444</v>
      </c>
      <c r="C221" s="18" t="s">
        <v>14</v>
      </c>
      <c r="D221" s="18">
        <v>15</v>
      </c>
      <c r="E221" s="15"/>
      <c r="F221" s="16">
        <f t="shared" si="12"/>
        <v>0</v>
      </c>
      <c r="G221" s="16">
        <f t="shared" si="13"/>
        <v>0</v>
      </c>
      <c r="H221" s="16">
        <f t="shared" si="14"/>
        <v>0</v>
      </c>
      <c r="I221" s="17"/>
      <c r="J221" s="17"/>
      <c r="K221" s="17"/>
    </row>
    <row r="222" spans="1:11" x14ac:dyDescent="0.25">
      <c r="A222" s="31" t="s">
        <v>487</v>
      </c>
      <c r="B222" s="33" t="s">
        <v>445</v>
      </c>
      <c r="C222" s="18" t="s">
        <v>59</v>
      </c>
      <c r="D222" s="18">
        <v>30</v>
      </c>
      <c r="E222" s="15"/>
      <c r="F222" s="16">
        <f t="shared" si="12"/>
        <v>0</v>
      </c>
      <c r="G222" s="16">
        <f t="shared" si="13"/>
        <v>0</v>
      </c>
      <c r="H222" s="16">
        <f t="shared" si="14"/>
        <v>0</v>
      </c>
      <c r="I222" s="17"/>
      <c r="J222" s="17"/>
      <c r="K222" s="17"/>
    </row>
    <row r="223" spans="1:11" ht="30" x14ac:dyDescent="0.25">
      <c r="A223" s="31" t="s">
        <v>488</v>
      </c>
      <c r="B223" s="33" t="s">
        <v>446</v>
      </c>
      <c r="C223" s="18" t="s">
        <v>59</v>
      </c>
      <c r="D223" s="18">
        <v>10</v>
      </c>
      <c r="E223" s="15"/>
      <c r="F223" s="16">
        <f t="shared" si="12"/>
        <v>0</v>
      </c>
      <c r="G223" s="16">
        <f t="shared" si="13"/>
        <v>0</v>
      </c>
      <c r="H223" s="16">
        <f t="shared" si="14"/>
        <v>0</v>
      </c>
      <c r="I223" s="17"/>
      <c r="J223" s="17"/>
      <c r="K223" s="17"/>
    </row>
    <row r="224" spans="1:11" ht="30" x14ac:dyDescent="0.25">
      <c r="A224" s="31" t="s">
        <v>489</v>
      </c>
      <c r="B224" s="33" t="s">
        <v>447</v>
      </c>
      <c r="C224" s="18" t="s">
        <v>59</v>
      </c>
      <c r="D224" s="18">
        <v>10</v>
      </c>
      <c r="E224" s="15"/>
      <c r="F224" s="16">
        <f t="shared" si="12"/>
        <v>0</v>
      </c>
      <c r="G224" s="16">
        <f t="shared" si="13"/>
        <v>0</v>
      </c>
      <c r="H224" s="16">
        <f t="shared" si="14"/>
        <v>0</v>
      </c>
      <c r="I224" s="17"/>
      <c r="J224" s="17"/>
      <c r="K224" s="17"/>
    </row>
    <row r="225" spans="1:11" x14ac:dyDescent="0.25">
      <c r="A225" s="31" t="s">
        <v>490</v>
      </c>
      <c r="B225" s="33" t="s">
        <v>448</v>
      </c>
      <c r="C225" s="18" t="s">
        <v>59</v>
      </c>
      <c r="D225" s="18">
        <v>10</v>
      </c>
      <c r="E225" s="15"/>
      <c r="F225" s="16">
        <f t="shared" si="12"/>
        <v>0</v>
      </c>
      <c r="G225" s="16">
        <f t="shared" si="13"/>
        <v>0</v>
      </c>
      <c r="H225" s="16">
        <f t="shared" si="14"/>
        <v>0</v>
      </c>
      <c r="I225" s="17"/>
      <c r="J225" s="17"/>
      <c r="K225" s="17"/>
    </row>
    <row r="226" spans="1:11" ht="30" x14ac:dyDescent="0.25">
      <c r="A226" s="31" t="s">
        <v>491</v>
      </c>
      <c r="B226" s="33" t="s">
        <v>449</v>
      </c>
      <c r="C226" s="18" t="s">
        <v>59</v>
      </c>
      <c r="D226" s="18">
        <v>10</v>
      </c>
      <c r="E226" s="15"/>
      <c r="F226" s="16">
        <f t="shared" si="12"/>
        <v>0</v>
      </c>
      <c r="G226" s="16">
        <f t="shared" si="13"/>
        <v>0</v>
      </c>
      <c r="H226" s="16">
        <f t="shared" si="14"/>
        <v>0</v>
      </c>
      <c r="I226" s="17"/>
      <c r="J226" s="17"/>
      <c r="K226" s="17"/>
    </row>
    <row r="227" spans="1:11" x14ac:dyDescent="0.25">
      <c r="A227" s="31" t="s">
        <v>492</v>
      </c>
      <c r="B227" s="33" t="s">
        <v>450</v>
      </c>
      <c r="C227" s="18" t="s">
        <v>14</v>
      </c>
      <c r="D227" s="18">
        <v>1</v>
      </c>
      <c r="E227" s="15"/>
      <c r="F227" s="16">
        <f t="shared" si="12"/>
        <v>0</v>
      </c>
      <c r="G227" s="16">
        <f t="shared" si="13"/>
        <v>0</v>
      </c>
      <c r="H227" s="16">
        <f t="shared" si="14"/>
        <v>0</v>
      </c>
      <c r="I227" s="17"/>
      <c r="J227" s="17"/>
      <c r="K227" s="17"/>
    </row>
    <row r="228" spans="1:11" x14ac:dyDescent="0.25">
      <c r="A228" s="31" t="s">
        <v>493</v>
      </c>
      <c r="B228" s="33" t="s">
        <v>451</v>
      </c>
      <c r="C228" s="18" t="s">
        <v>14</v>
      </c>
      <c r="D228" s="18">
        <v>1</v>
      </c>
      <c r="E228" s="15"/>
      <c r="F228" s="16">
        <f t="shared" si="12"/>
        <v>0</v>
      </c>
      <c r="G228" s="16">
        <f t="shared" si="13"/>
        <v>0</v>
      </c>
      <c r="H228" s="16">
        <f t="shared" si="14"/>
        <v>0</v>
      </c>
      <c r="I228" s="17"/>
      <c r="J228" s="17"/>
      <c r="K228" s="17"/>
    </row>
    <row r="229" spans="1:11" ht="30" x14ac:dyDescent="0.25">
      <c r="A229" s="31" t="s">
        <v>494</v>
      </c>
      <c r="B229" s="33" t="s">
        <v>452</v>
      </c>
      <c r="C229" s="18" t="s">
        <v>14</v>
      </c>
      <c r="D229" s="18">
        <v>8</v>
      </c>
      <c r="E229" s="15"/>
      <c r="F229" s="16">
        <f t="shared" si="12"/>
        <v>0</v>
      </c>
      <c r="G229" s="16">
        <f t="shared" si="13"/>
        <v>0</v>
      </c>
      <c r="H229" s="16">
        <f t="shared" si="14"/>
        <v>0</v>
      </c>
      <c r="I229" s="17"/>
      <c r="J229" s="17"/>
      <c r="K229" s="17"/>
    </row>
    <row r="230" spans="1:11" ht="30" x14ac:dyDescent="0.25">
      <c r="A230" s="31" t="s">
        <v>495</v>
      </c>
      <c r="B230" s="33" t="s">
        <v>453</v>
      </c>
      <c r="C230" s="18" t="s">
        <v>14</v>
      </c>
      <c r="D230" s="18">
        <v>50</v>
      </c>
      <c r="E230" s="15"/>
      <c r="F230" s="16">
        <f t="shared" si="12"/>
        <v>0</v>
      </c>
      <c r="G230" s="16">
        <f t="shared" si="13"/>
        <v>0</v>
      </c>
      <c r="H230" s="16">
        <f t="shared" si="14"/>
        <v>0</v>
      </c>
      <c r="I230" s="17"/>
      <c r="J230" s="17"/>
      <c r="K230" s="17"/>
    </row>
    <row r="231" spans="1:11" x14ac:dyDescent="0.25">
      <c r="A231" s="31" t="s">
        <v>496</v>
      </c>
      <c r="B231" s="33" t="s">
        <v>454</v>
      </c>
      <c r="C231" s="18" t="s">
        <v>14</v>
      </c>
      <c r="D231" s="18">
        <v>20</v>
      </c>
      <c r="E231" s="15"/>
      <c r="F231" s="16">
        <f t="shared" si="12"/>
        <v>0</v>
      </c>
      <c r="G231" s="16">
        <f t="shared" si="13"/>
        <v>0</v>
      </c>
      <c r="H231" s="16">
        <f t="shared" si="14"/>
        <v>0</v>
      </c>
      <c r="I231" s="17"/>
      <c r="J231" s="17"/>
      <c r="K231" s="17"/>
    </row>
    <row r="232" spans="1:11" x14ac:dyDescent="0.25">
      <c r="A232" s="31" t="s">
        <v>497</v>
      </c>
      <c r="B232" s="33" t="s">
        <v>455</v>
      </c>
      <c r="C232" s="18" t="s">
        <v>14</v>
      </c>
      <c r="D232" s="18">
        <v>20</v>
      </c>
      <c r="E232" s="15"/>
      <c r="F232" s="16">
        <f t="shared" si="12"/>
        <v>0</v>
      </c>
      <c r="G232" s="16">
        <f t="shared" si="13"/>
        <v>0</v>
      </c>
      <c r="H232" s="16">
        <f t="shared" si="14"/>
        <v>0</v>
      </c>
      <c r="I232" s="17"/>
      <c r="J232" s="17"/>
      <c r="K232" s="17"/>
    </row>
    <row r="233" spans="1:11" ht="30" x14ac:dyDescent="0.25">
      <c r="A233" s="31" t="s">
        <v>498</v>
      </c>
      <c r="B233" s="33" t="s">
        <v>456</v>
      </c>
      <c r="C233" s="18" t="s">
        <v>14</v>
      </c>
      <c r="D233" s="18">
        <v>20</v>
      </c>
      <c r="E233" s="15"/>
      <c r="F233" s="16">
        <f t="shared" si="12"/>
        <v>0</v>
      </c>
      <c r="G233" s="16">
        <f t="shared" si="13"/>
        <v>0</v>
      </c>
      <c r="H233" s="16">
        <f t="shared" si="14"/>
        <v>0</v>
      </c>
      <c r="I233" s="17"/>
      <c r="J233" s="17"/>
      <c r="K233" s="17"/>
    </row>
    <row r="234" spans="1:11" ht="30" x14ac:dyDescent="0.25">
      <c r="A234" s="31" t="s">
        <v>499</v>
      </c>
      <c r="B234" s="33" t="s">
        <v>457</v>
      </c>
      <c r="C234" s="18" t="s">
        <v>14</v>
      </c>
      <c r="D234" s="18">
        <v>20</v>
      </c>
      <c r="E234" s="15"/>
      <c r="F234" s="16">
        <f t="shared" si="12"/>
        <v>0</v>
      </c>
      <c r="G234" s="16">
        <f t="shared" si="13"/>
        <v>0</v>
      </c>
      <c r="H234" s="16">
        <f t="shared" si="14"/>
        <v>0</v>
      </c>
      <c r="I234" s="17"/>
      <c r="J234" s="17"/>
      <c r="K234" s="17"/>
    </row>
    <row r="235" spans="1:11" ht="30" x14ac:dyDescent="0.25">
      <c r="A235" s="31" t="s">
        <v>500</v>
      </c>
      <c r="B235" s="33" t="s">
        <v>458</v>
      </c>
      <c r="C235" s="18" t="s">
        <v>14</v>
      </c>
      <c r="D235" s="18">
        <v>20</v>
      </c>
      <c r="E235" s="15"/>
      <c r="F235" s="16">
        <f t="shared" si="12"/>
        <v>0</v>
      </c>
      <c r="G235" s="16">
        <f t="shared" si="13"/>
        <v>0</v>
      </c>
      <c r="H235" s="16">
        <f t="shared" si="14"/>
        <v>0</v>
      </c>
      <c r="I235" s="17"/>
      <c r="J235" s="17"/>
      <c r="K235" s="17"/>
    </row>
    <row r="236" spans="1:11" x14ac:dyDescent="0.25">
      <c r="A236" s="31" t="s">
        <v>501</v>
      </c>
      <c r="B236" s="33" t="s">
        <v>459</v>
      </c>
      <c r="C236" s="18" t="s">
        <v>14</v>
      </c>
      <c r="D236" s="18">
        <v>100</v>
      </c>
      <c r="E236" s="15"/>
      <c r="F236" s="16">
        <f t="shared" si="12"/>
        <v>0</v>
      </c>
      <c r="G236" s="16">
        <f t="shared" si="13"/>
        <v>0</v>
      </c>
      <c r="H236" s="16">
        <f t="shared" si="14"/>
        <v>0</v>
      </c>
      <c r="I236" s="17"/>
      <c r="J236" s="17"/>
      <c r="K236" s="17"/>
    </row>
    <row r="237" spans="1:11" x14ac:dyDescent="0.25">
      <c r="A237" s="31" t="s">
        <v>502</v>
      </c>
      <c r="B237" s="33" t="s">
        <v>460</v>
      </c>
      <c r="C237" s="18" t="s">
        <v>14</v>
      </c>
      <c r="D237" s="18">
        <v>100</v>
      </c>
      <c r="E237" s="15"/>
      <c r="F237" s="16">
        <f t="shared" si="12"/>
        <v>0</v>
      </c>
      <c r="G237" s="16">
        <f t="shared" si="13"/>
        <v>0</v>
      </c>
      <c r="H237" s="16">
        <f t="shared" si="14"/>
        <v>0</v>
      </c>
      <c r="I237" s="17"/>
      <c r="J237" s="17"/>
      <c r="K237" s="17"/>
    </row>
    <row r="238" spans="1:11" x14ac:dyDescent="0.25">
      <c r="A238" s="31" t="s">
        <v>503</v>
      </c>
      <c r="B238" s="33" t="s">
        <v>461</v>
      </c>
      <c r="C238" s="18" t="s">
        <v>14</v>
      </c>
      <c r="D238" s="18">
        <v>50</v>
      </c>
      <c r="E238" s="15"/>
      <c r="F238" s="16">
        <f t="shared" si="12"/>
        <v>0</v>
      </c>
      <c r="G238" s="16">
        <f t="shared" si="13"/>
        <v>0</v>
      </c>
      <c r="H238" s="16">
        <f t="shared" si="14"/>
        <v>0</v>
      </c>
      <c r="I238" s="17"/>
      <c r="J238" s="17"/>
      <c r="K238" s="17"/>
    </row>
    <row r="239" spans="1:11" x14ac:dyDescent="0.25">
      <c r="A239" s="31" t="s">
        <v>504</v>
      </c>
      <c r="B239" s="33" t="s">
        <v>462</v>
      </c>
      <c r="C239" s="18" t="s">
        <v>14</v>
      </c>
      <c r="D239" s="18">
        <v>5</v>
      </c>
      <c r="E239" s="15"/>
      <c r="F239" s="16">
        <f t="shared" si="12"/>
        <v>0</v>
      </c>
      <c r="G239" s="16">
        <f t="shared" si="13"/>
        <v>0</v>
      </c>
      <c r="H239" s="16">
        <f t="shared" si="14"/>
        <v>0</v>
      </c>
      <c r="I239" s="17"/>
      <c r="J239" s="17"/>
      <c r="K239" s="17"/>
    </row>
    <row r="240" spans="1:11" x14ac:dyDescent="0.25">
      <c r="A240" s="31" t="s">
        <v>505</v>
      </c>
      <c r="B240" s="33" t="s">
        <v>463</v>
      </c>
      <c r="C240" s="18" t="s">
        <v>14</v>
      </c>
      <c r="D240" s="18">
        <v>20</v>
      </c>
      <c r="E240" s="15"/>
      <c r="F240" s="16">
        <f t="shared" si="12"/>
        <v>0</v>
      </c>
      <c r="G240" s="16">
        <f t="shared" si="13"/>
        <v>0</v>
      </c>
      <c r="H240" s="16">
        <f t="shared" si="14"/>
        <v>0</v>
      </c>
      <c r="I240" s="17"/>
      <c r="J240" s="17"/>
      <c r="K240" s="17"/>
    </row>
    <row r="241" spans="1:11" x14ac:dyDescent="0.25">
      <c r="A241" s="31" t="s">
        <v>506</v>
      </c>
      <c r="B241" s="33" t="s">
        <v>464</v>
      </c>
      <c r="C241" s="18" t="s">
        <v>14</v>
      </c>
      <c r="D241" s="18">
        <v>2</v>
      </c>
      <c r="E241" s="15"/>
      <c r="F241" s="16">
        <f t="shared" si="12"/>
        <v>0</v>
      </c>
      <c r="G241" s="16">
        <f t="shared" si="13"/>
        <v>0</v>
      </c>
      <c r="H241" s="16">
        <f t="shared" si="14"/>
        <v>0</v>
      </c>
      <c r="I241" s="17"/>
      <c r="J241" s="17"/>
      <c r="K241" s="17"/>
    </row>
    <row r="242" spans="1:11" x14ac:dyDescent="0.25">
      <c r="A242" s="31" t="s">
        <v>507</v>
      </c>
      <c r="B242" s="33" t="s">
        <v>465</v>
      </c>
      <c r="C242" s="18" t="s">
        <v>14</v>
      </c>
      <c r="D242" s="18">
        <v>1</v>
      </c>
      <c r="E242" s="15"/>
      <c r="F242" s="16">
        <f t="shared" si="12"/>
        <v>0</v>
      </c>
      <c r="G242" s="16">
        <f t="shared" si="13"/>
        <v>0</v>
      </c>
      <c r="H242" s="16">
        <f t="shared" si="14"/>
        <v>0</v>
      </c>
      <c r="I242" s="17"/>
      <c r="J242" s="17"/>
      <c r="K242" s="17"/>
    </row>
    <row r="243" spans="1:11" x14ac:dyDescent="0.25">
      <c r="A243" s="31" t="s">
        <v>508</v>
      </c>
      <c r="B243" s="33" t="s">
        <v>466</v>
      </c>
      <c r="C243" s="18" t="s">
        <v>14</v>
      </c>
      <c r="D243" s="18">
        <v>30</v>
      </c>
      <c r="E243" s="15"/>
      <c r="F243" s="16">
        <f t="shared" si="12"/>
        <v>0</v>
      </c>
      <c r="G243" s="16">
        <f t="shared" si="13"/>
        <v>0</v>
      </c>
      <c r="H243" s="16">
        <f t="shared" si="14"/>
        <v>0</v>
      </c>
      <c r="I243" s="17"/>
      <c r="J243" s="17"/>
      <c r="K243" s="17"/>
    </row>
    <row r="244" spans="1:11" ht="30" x14ac:dyDescent="0.25">
      <c r="A244" s="31" t="s">
        <v>509</v>
      </c>
      <c r="B244" s="33" t="s">
        <v>467</v>
      </c>
      <c r="C244" s="18" t="s">
        <v>14</v>
      </c>
      <c r="D244" s="18">
        <v>5</v>
      </c>
      <c r="E244" s="15"/>
      <c r="F244" s="16">
        <f t="shared" si="12"/>
        <v>0</v>
      </c>
      <c r="G244" s="16">
        <f t="shared" si="13"/>
        <v>0</v>
      </c>
      <c r="H244" s="16">
        <f t="shared" si="14"/>
        <v>0</v>
      </c>
      <c r="I244" s="17"/>
      <c r="J244" s="17"/>
      <c r="K244" s="17"/>
    </row>
    <row r="245" spans="1:11" x14ac:dyDescent="0.25">
      <c r="A245" s="31" t="s">
        <v>510</v>
      </c>
      <c r="B245" s="33" t="s">
        <v>468</v>
      </c>
      <c r="C245" s="18" t="s">
        <v>14</v>
      </c>
      <c r="D245" s="18">
        <v>100</v>
      </c>
      <c r="E245" s="15"/>
      <c r="F245" s="16">
        <f t="shared" si="12"/>
        <v>0</v>
      </c>
      <c r="G245" s="16">
        <f t="shared" si="13"/>
        <v>0</v>
      </c>
      <c r="H245" s="16">
        <f t="shared" si="14"/>
        <v>0</v>
      </c>
      <c r="I245" s="17"/>
      <c r="J245" s="17"/>
      <c r="K245" s="17"/>
    </row>
    <row r="246" spans="1:11" x14ac:dyDescent="0.25">
      <c r="A246" s="31" t="s">
        <v>511</v>
      </c>
      <c r="B246" s="33" t="s">
        <v>469</v>
      </c>
      <c r="C246" s="18" t="s">
        <v>14</v>
      </c>
      <c r="D246" s="18">
        <v>1</v>
      </c>
      <c r="E246" s="15"/>
      <c r="F246" s="16">
        <f t="shared" si="12"/>
        <v>0</v>
      </c>
      <c r="G246" s="16">
        <f t="shared" si="13"/>
        <v>0</v>
      </c>
      <c r="H246" s="16">
        <f t="shared" si="14"/>
        <v>0</v>
      </c>
      <c r="I246" s="17"/>
      <c r="J246" s="17"/>
      <c r="K246" s="17"/>
    </row>
    <row r="247" spans="1:11" x14ac:dyDescent="0.25">
      <c r="A247" s="31" t="s">
        <v>512</v>
      </c>
      <c r="B247" s="33" t="s">
        <v>470</v>
      </c>
      <c r="C247" s="18" t="s">
        <v>14</v>
      </c>
      <c r="D247" s="18">
        <v>2</v>
      </c>
      <c r="E247" s="15"/>
      <c r="F247" s="16">
        <f t="shared" si="12"/>
        <v>0</v>
      </c>
      <c r="G247" s="16">
        <f t="shared" si="13"/>
        <v>0</v>
      </c>
      <c r="H247" s="16">
        <f t="shared" si="14"/>
        <v>0</v>
      </c>
      <c r="I247" s="17"/>
      <c r="J247" s="17"/>
      <c r="K247" s="17"/>
    </row>
    <row r="248" spans="1:11" x14ac:dyDescent="0.25">
      <c r="A248" s="31" t="s">
        <v>513</v>
      </c>
      <c r="B248" s="33" t="s">
        <v>471</v>
      </c>
      <c r="C248" s="18" t="s">
        <v>59</v>
      </c>
      <c r="D248" s="18">
        <v>1</v>
      </c>
      <c r="E248" s="15"/>
      <c r="F248" s="16">
        <f t="shared" si="12"/>
        <v>0</v>
      </c>
      <c r="G248" s="16">
        <f t="shared" si="13"/>
        <v>0</v>
      </c>
      <c r="H248" s="16">
        <f t="shared" si="14"/>
        <v>0</v>
      </c>
      <c r="I248" s="17"/>
      <c r="J248" s="17"/>
      <c r="K248" s="17"/>
    </row>
    <row r="249" spans="1:11" x14ac:dyDescent="0.25">
      <c r="A249" s="31" t="s">
        <v>514</v>
      </c>
      <c r="B249" s="33" t="s">
        <v>472</v>
      </c>
      <c r="C249" s="18" t="s">
        <v>14</v>
      </c>
      <c r="D249" s="18">
        <v>1</v>
      </c>
      <c r="E249" s="15"/>
      <c r="F249" s="16">
        <f t="shared" si="12"/>
        <v>0</v>
      </c>
      <c r="G249" s="16">
        <f t="shared" si="13"/>
        <v>0</v>
      </c>
      <c r="H249" s="16">
        <f t="shared" si="14"/>
        <v>0</v>
      </c>
      <c r="I249" s="17"/>
      <c r="J249" s="17"/>
      <c r="K249" s="17"/>
    </row>
    <row r="250" spans="1:11" x14ac:dyDescent="0.25">
      <c r="A250" s="31" t="s">
        <v>515</v>
      </c>
      <c r="B250" s="33" t="s">
        <v>473</v>
      </c>
      <c r="C250" s="18" t="s">
        <v>14</v>
      </c>
      <c r="D250" s="18">
        <v>2</v>
      </c>
      <c r="E250" s="15"/>
      <c r="F250" s="16">
        <f t="shared" si="12"/>
        <v>0</v>
      </c>
      <c r="G250" s="16">
        <f t="shared" si="13"/>
        <v>0</v>
      </c>
      <c r="H250" s="16">
        <f t="shared" si="14"/>
        <v>0</v>
      </c>
      <c r="I250" s="17"/>
      <c r="J250" s="17"/>
      <c r="K250" s="17"/>
    </row>
    <row r="251" spans="1:11" x14ac:dyDescent="0.25">
      <c r="A251" s="31" t="s">
        <v>516</v>
      </c>
      <c r="B251" s="33" t="s">
        <v>474</v>
      </c>
      <c r="C251" s="18" t="s">
        <v>14</v>
      </c>
      <c r="D251" s="18">
        <v>20</v>
      </c>
      <c r="E251" s="15"/>
      <c r="F251" s="16">
        <f t="shared" si="12"/>
        <v>0</v>
      </c>
      <c r="G251" s="16">
        <f t="shared" si="13"/>
        <v>0</v>
      </c>
      <c r="H251" s="16">
        <f t="shared" si="14"/>
        <v>0</v>
      </c>
      <c r="I251" s="17"/>
      <c r="J251" s="17"/>
      <c r="K251" s="17"/>
    </row>
    <row r="252" spans="1:11" ht="30" x14ac:dyDescent="0.25">
      <c r="A252" s="31" t="s">
        <v>517</v>
      </c>
      <c r="B252" s="33" t="s">
        <v>475</v>
      </c>
      <c r="C252" s="18" t="s">
        <v>14</v>
      </c>
      <c r="D252" s="18">
        <v>20</v>
      </c>
      <c r="E252" s="15"/>
      <c r="F252" s="16">
        <f t="shared" ref="F252:F255" si="15">E252*1.21</f>
        <v>0</v>
      </c>
      <c r="G252" s="16">
        <f t="shared" ref="G252:G255" si="16">ROUND(E252*D252,2)</f>
        <v>0</v>
      </c>
      <c r="H252" s="16">
        <f t="shared" ref="H252:H255" si="17">ROUND(F252*D252,2)</f>
        <v>0</v>
      </c>
      <c r="I252" s="17"/>
      <c r="J252" s="17"/>
      <c r="K252" s="17"/>
    </row>
    <row r="253" spans="1:11" x14ac:dyDescent="0.25">
      <c r="A253" s="31" t="s">
        <v>518</v>
      </c>
      <c r="B253" s="33" t="s">
        <v>476</v>
      </c>
      <c r="C253" s="18" t="s">
        <v>14</v>
      </c>
      <c r="D253" s="18">
        <v>10</v>
      </c>
      <c r="E253" s="15"/>
      <c r="F253" s="16">
        <f t="shared" si="15"/>
        <v>0</v>
      </c>
      <c r="G253" s="16">
        <f t="shared" si="16"/>
        <v>0</v>
      </c>
      <c r="H253" s="16">
        <f t="shared" si="17"/>
        <v>0</v>
      </c>
      <c r="I253" s="17"/>
      <c r="J253" s="17"/>
      <c r="K253" s="17"/>
    </row>
    <row r="254" spans="1:11" ht="30" x14ac:dyDescent="0.25">
      <c r="A254" s="31" t="s">
        <v>519</v>
      </c>
      <c r="B254" s="33" t="s">
        <v>477</v>
      </c>
      <c r="C254" s="18" t="s">
        <v>14</v>
      </c>
      <c r="D254" s="18">
        <v>10</v>
      </c>
      <c r="E254" s="15"/>
      <c r="F254" s="16">
        <f t="shared" si="15"/>
        <v>0</v>
      </c>
      <c r="G254" s="16">
        <f t="shared" si="16"/>
        <v>0</v>
      </c>
      <c r="H254" s="16">
        <f t="shared" si="17"/>
        <v>0</v>
      </c>
      <c r="I254" s="17"/>
      <c r="J254" s="17"/>
      <c r="K254" s="17"/>
    </row>
    <row r="255" spans="1:11" x14ac:dyDescent="0.25">
      <c r="A255" s="31" t="s">
        <v>520</v>
      </c>
      <c r="B255" s="33" t="s">
        <v>478</v>
      </c>
      <c r="C255" s="18" t="s">
        <v>14</v>
      </c>
      <c r="D255" s="18">
        <v>15</v>
      </c>
      <c r="E255" s="15"/>
      <c r="F255" s="16">
        <f t="shared" si="15"/>
        <v>0</v>
      </c>
      <c r="G255" s="16">
        <f t="shared" si="16"/>
        <v>0</v>
      </c>
      <c r="H255" s="16">
        <f t="shared" si="17"/>
        <v>0</v>
      </c>
      <c r="I255" s="17"/>
      <c r="J255" s="17"/>
      <c r="K255" s="17"/>
    </row>
    <row r="257" spans="2:13" ht="15.75" thickBot="1" x14ac:dyDescent="0.3"/>
    <row r="258" spans="2:13" ht="15" customHeight="1" x14ac:dyDescent="0.25">
      <c r="B258" s="19"/>
      <c r="C258" s="19"/>
      <c r="D258" s="55" t="s">
        <v>552</v>
      </c>
      <c r="E258" s="56"/>
      <c r="F258" s="56"/>
      <c r="G258" s="56"/>
      <c r="H258" s="56"/>
      <c r="I258" s="56"/>
      <c r="J258" s="57"/>
      <c r="K258" s="2"/>
      <c r="L258" s="2"/>
      <c r="M258" s="20"/>
    </row>
    <row r="259" spans="2:13" ht="15.75" x14ac:dyDescent="0.25">
      <c r="B259" s="19"/>
      <c r="C259" s="19"/>
      <c r="D259" s="58" t="s">
        <v>89</v>
      </c>
      <c r="E259" s="59"/>
      <c r="F259" s="59"/>
      <c r="G259" s="59"/>
      <c r="H259" s="60"/>
      <c r="I259" s="61">
        <f>SUM(G9:G255)</f>
        <v>0</v>
      </c>
      <c r="J259" s="62"/>
      <c r="K259" s="2"/>
      <c r="L259" s="2"/>
      <c r="M259" s="21"/>
    </row>
    <row r="260" spans="2:13" ht="15.75" x14ac:dyDescent="0.25">
      <c r="B260" s="22"/>
      <c r="C260" s="22"/>
      <c r="D260" s="63" t="s">
        <v>90</v>
      </c>
      <c r="E260" s="64"/>
      <c r="F260" s="64"/>
      <c r="G260" s="64"/>
      <c r="H260" s="65"/>
      <c r="I260" s="61">
        <f>I261-I259</f>
        <v>0</v>
      </c>
      <c r="J260" s="62"/>
      <c r="K260" s="2"/>
      <c r="L260" s="2"/>
      <c r="M260" s="21"/>
    </row>
    <row r="261" spans="2:13" ht="16.5" thickBot="1" x14ac:dyDescent="0.3">
      <c r="B261" s="22"/>
      <c r="C261" s="22"/>
      <c r="D261" s="46" t="s">
        <v>91</v>
      </c>
      <c r="E261" s="47"/>
      <c r="F261" s="47"/>
      <c r="G261" s="47"/>
      <c r="H261" s="48"/>
      <c r="I261" s="49">
        <f>SUM(H9:H255)</f>
        <v>0</v>
      </c>
      <c r="J261" s="50"/>
      <c r="K261" s="2"/>
      <c r="L261" s="2"/>
      <c r="M261" s="21"/>
    </row>
    <row r="262" spans="2:13" ht="15.75" x14ac:dyDescent="0.25">
      <c r="B262" s="22"/>
      <c r="C262" s="22"/>
      <c r="D262" s="23"/>
      <c r="E262" s="23"/>
      <c r="F262" s="23"/>
      <c r="G262" s="23"/>
      <c r="H262" s="23"/>
      <c r="I262" s="24"/>
      <c r="J262" s="24"/>
      <c r="K262" s="24"/>
      <c r="L262" s="21"/>
      <c r="M262" s="21"/>
    </row>
    <row r="263" spans="2:13" ht="59.25" customHeight="1" x14ac:dyDescent="0.25">
      <c r="B263" s="51" t="s">
        <v>92</v>
      </c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</sheetData>
  <mergeCells count="14">
    <mergeCell ref="D261:H261"/>
    <mergeCell ref="I261:J261"/>
    <mergeCell ref="B263:M263"/>
    <mergeCell ref="A7:K7"/>
    <mergeCell ref="D258:J258"/>
    <mergeCell ref="D259:H259"/>
    <mergeCell ref="I259:J259"/>
    <mergeCell ref="D260:H260"/>
    <mergeCell ref="I260:J260"/>
    <mergeCell ref="G1:K1"/>
    <mergeCell ref="A2:K2"/>
    <mergeCell ref="A3:K3"/>
    <mergeCell ref="A5:B5"/>
    <mergeCell ref="C5:K5"/>
  </mergeCells>
  <phoneticPr fontId="15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AE94-5BC7-4FEA-BE20-B17DD6EDAE5C}">
  <dimension ref="A1:P271"/>
  <sheetViews>
    <sheetView topLeftCell="A10" workbookViewId="0">
      <selection activeCell="A10" sqref="A9:A263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5.85546875" style="1" customWidth="1"/>
    <col min="4" max="4" width="14.710937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28515625" style="2" customWidth="1"/>
    <col min="10" max="10" width="13.85546875" style="1" customWidth="1"/>
    <col min="11" max="11" width="19.14062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1" x14ac:dyDescent="0.25">
      <c r="G1" s="34" t="s">
        <v>156</v>
      </c>
      <c r="H1" s="34"/>
      <c r="I1" s="34"/>
      <c r="J1" s="34"/>
      <c r="K1" s="34"/>
    </row>
    <row r="2" spans="1:11" ht="30" customHeigh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30.75" customHeight="1" x14ac:dyDescent="0.3">
      <c r="A3" s="38" t="s">
        <v>149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ht="22.5" customHeight="1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45" customHeight="1" x14ac:dyDescent="0.3">
      <c r="A5" s="41" t="s">
        <v>1</v>
      </c>
      <c r="B5" s="42"/>
      <c r="C5" s="43"/>
      <c r="D5" s="44"/>
      <c r="E5" s="44"/>
      <c r="F5" s="44"/>
      <c r="G5" s="44"/>
      <c r="H5" s="44"/>
      <c r="I5" s="44"/>
      <c r="J5" s="44"/>
      <c r="K5" s="45"/>
    </row>
    <row r="6" spans="1:11" ht="19.5" customHeight="1" x14ac:dyDescent="0.25">
      <c r="C6" s="3"/>
    </row>
    <row r="7" spans="1:11" ht="17.25" customHeight="1" x14ac:dyDescent="0.3">
      <c r="A7" s="52" t="s">
        <v>149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1" x14ac:dyDescent="0.25">
      <c r="A9" s="13" t="s">
        <v>13</v>
      </c>
      <c r="B9" s="14" t="s">
        <v>559</v>
      </c>
      <c r="C9" s="18" t="s">
        <v>14</v>
      </c>
      <c r="D9" s="18">
        <v>10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1" x14ac:dyDescent="0.25">
      <c r="A10" s="13" t="s">
        <v>15</v>
      </c>
      <c r="B10" s="14" t="s">
        <v>560</v>
      </c>
      <c r="C10" s="18" t="s">
        <v>14</v>
      </c>
      <c r="D10" s="18">
        <v>1</v>
      </c>
      <c r="E10" s="15"/>
      <c r="F10" s="16">
        <f t="shared" ref="F10:F67" si="0">E10*1.21</f>
        <v>0</v>
      </c>
      <c r="G10" s="16">
        <f t="shared" ref="G10:G67" si="1">ROUND(E10*D10,2)</f>
        <v>0</v>
      </c>
      <c r="H10" s="16">
        <f t="shared" ref="H10:H67" si="2">ROUND(F10*D10,2)</f>
        <v>0</v>
      </c>
      <c r="I10" s="17"/>
      <c r="J10" s="17"/>
      <c r="K10" s="17"/>
    </row>
    <row r="11" spans="1:11" ht="18" customHeight="1" x14ac:dyDescent="0.25">
      <c r="A11" s="13" t="s">
        <v>16</v>
      </c>
      <c r="B11" s="14" t="s">
        <v>561</v>
      </c>
      <c r="C11" s="18" t="s">
        <v>14</v>
      </c>
      <c r="D11" s="18">
        <v>2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1" ht="40.5" customHeight="1" x14ac:dyDescent="0.25">
      <c r="A12" s="13" t="s">
        <v>17</v>
      </c>
      <c r="B12" s="14" t="s">
        <v>562</v>
      </c>
      <c r="C12" s="18" t="s">
        <v>14</v>
      </c>
      <c r="D12" s="18">
        <v>1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1" x14ac:dyDescent="0.25">
      <c r="A13" s="13" t="s">
        <v>18</v>
      </c>
      <c r="B13" s="14" t="s">
        <v>563</v>
      </c>
      <c r="C13" s="18" t="s">
        <v>14</v>
      </c>
      <c r="D13" s="18">
        <v>1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1" ht="30" x14ac:dyDescent="0.25">
      <c r="A14" s="13" t="s">
        <v>19</v>
      </c>
      <c r="B14" s="14" t="s">
        <v>564</v>
      </c>
      <c r="C14" s="18" t="s">
        <v>14</v>
      </c>
      <c r="D14" s="18">
        <v>1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1" ht="30" x14ac:dyDescent="0.25">
      <c r="A15" s="13" t="s">
        <v>20</v>
      </c>
      <c r="B15" s="14" t="s">
        <v>565</v>
      </c>
      <c r="C15" s="18" t="s">
        <v>14</v>
      </c>
      <c r="D15" s="18">
        <v>2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1" ht="30" x14ac:dyDescent="0.25">
      <c r="A16" s="13" t="s">
        <v>21</v>
      </c>
      <c r="B16" s="14" t="s">
        <v>566</v>
      </c>
      <c r="C16" s="18" t="s">
        <v>14</v>
      </c>
      <c r="D16" s="18">
        <v>4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ht="30" x14ac:dyDescent="0.25">
      <c r="A17" s="13" t="s">
        <v>22</v>
      </c>
      <c r="B17" s="14" t="s">
        <v>567</v>
      </c>
      <c r="C17" s="18" t="s">
        <v>14</v>
      </c>
      <c r="D17" s="18">
        <v>6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33.75" customHeight="1" x14ac:dyDescent="0.25">
      <c r="A18" s="13" t="s">
        <v>23</v>
      </c>
      <c r="B18" s="14" t="s">
        <v>568</v>
      </c>
      <c r="C18" s="18" t="s">
        <v>14</v>
      </c>
      <c r="D18" s="18">
        <v>5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ht="30" x14ac:dyDescent="0.25">
      <c r="A19" s="13" t="s">
        <v>24</v>
      </c>
      <c r="B19" s="14" t="s">
        <v>569</v>
      </c>
      <c r="C19" s="18" t="s">
        <v>14</v>
      </c>
      <c r="D19" s="18">
        <v>1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13" t="s">
        <v>25</v>
      </c>
      <c r="B20" s="14" t="s">
        <v>570</v>
      </c>
      <c r="C20" s="18" t="s">
        <v>14</v>
      </c>
      <c r="D20" s="18">
        <v>1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ht="30" x14ac:dyDescent="0.25">
      <c r="A21" s="13" t="s">
        <v>26</v>
      </c>
      <c r="B21" s="14" t="s">
        <v>571</v>
      </c>
      <c r="C21" s="18" t="s">
        <v>14</v>
      </c>
      <c r="D21" s="18">
        <v>1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ht="27" customHeight="1" x14ac:dyDescent="0.25">
      <c r="A22" s="13" t="s">
        <v>27</v>
      </c>
      <c r="B22" s="14" t="s">
        <v>572</v>
      </c>
      <c r="C22" s="18" t="s">
        <v>14</v>
      </c>
      <c r="D22" s="18">
        <v>3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ht="44.25" customHeight="1" x14ac:dyDescent="0.25">
      <c r="A23" s="13" t="s">
        <v>28</v>
      </c>
      <c r="B23" s="14" t="s">
        <v>573</v>
      </c>
      <c r="C23" s="18" t="s">
        <v>14</v>
      </c>
      <c r="D23" s="18">
        <v>1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ht="30" x14ac:dyDescent="0.25">
      <c r="A24" s="13" t="s">
        <v>29</v>
      </c>
      <c r="B24" s="14" t="s">
        <v>574</v>
      </c>
      <c r="C24" s="18" t="s">
        <v>14</v>
      </c>
      <c r="D24" s="18">
        <v>1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ht="30" x14ac:dyDescent="0.25">
      <c r="A25" s="13" t="s">
        <v>30</v>
      </c>
      <c r="B25" s="14" t="s">
        <v>575</v>
      </c>
      <c r="C25" s="18" t="s">
        <v>351</v>
      </c>
      <c r="D25" s="18">
        <v>6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ht="30" x14ac:dyDescent="0.25">
      <c r="A26" s="13" t="s">
        <v>31</v>
      </c>
      <c r="B26" s="14" t="s">
        <v>576</v>
      </c>
      <c r="C26" s="18" t="s">
        <v>14</v>
      </c>
      <c r="D26" s="18">
        <v>1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ht="30" x14ac:dyDescent="0.25">
      <c r="A27" s="13" t="s">
        <v>32</v>
      </c>
      <c r="B27" s="14" t="s">
        <v>577</v>
      </c>
      <c r="C27" s="18" t="s">
        <v>14</v>
      </c>
      <c r="D27" s="18">
        <v>2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x14ac:dyDescent="0.25">
      <c r="A28" s="13" t="s">
        <v>33</v>
      </c>
      <c r="B28" s="14" t="s">
        <v>578</v>
      </c>
      <c r="C28" s="18" t="s">
        <v>14</v>
      </c>
      <c r="D28" s="18">
        <v>1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x14ac:dyDescent="0.25">
      <c r="A29" s="13" t="s">
        <v>34</v>
      </c>
      <c r="B29" s="14" t="s">
        <v>579</v>
      </c>
      <c r="C29" s="18" t="s">
        <v>14</v>
      </c>
      <c r="D29" s="18">
        <v>2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x14ac:dyDescent="0.25">
      <c r="A30" s="13" t="s">
        <v>35</v>
      </c>
      <c r="B30" s="14" t="s">
        <v>580</v>
      </c>
      <c r="C30" s="18" t="s">
        <v>14</v>
      </c>
      <c r="D30" s="18">
        <v>3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ht="30" x14ac:dyDescent="0.25">
      <c r="A31" s="13" t="s">
        <v>36</v>
      </c>
      <c r="B31" s="14" t="s">
        <v>581</v>
      </c>
      <c r="C31" s="18" t="s">
        <v>14</v>
      </c>
      <c r="D31" s="18">
        <v>20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x14ac:dyDescent="0.25">
      <c r="A32" s="13" t="s">
        <v>37</v>
      </c>
      <c r="B32" s="14" t="s">
        <v>582</v>
      </c>
      <c r="C32" s="18" t="s">
        <v>14</v>
      </c>
      <c r="D32" s="18">
        <v>5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ht="30" x14ac:dyDescent="0.25">
      <c r="A33" s="13" t="s">
        <v>38</v>
      </c>
      <c r="B33" s="14" t="s">
        <v>583</v>
      </c>
      <c r="C33" s="18" t="s">
        <v>14</v>
      </c>
      <c r="D33" s="18">
        <v>10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ht="30" x14ac:dyDescent="0.25">
      <c r="A34" s="13" t="s">
        <v>39</v>
      </c>
      <c r="B34" s="14" t="s">
        <v>584</v>
      </c>
      <c r="C34" s="18" t="s">
        <v>59</v>
      </c>
      <c r="D34" s="18">
        <v>20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40</v>
      </c>
      <c r="B35" s="14" t="s">
        <v>585</v>
      </c>
      <c r="C35" s="18" t="s">
        <v>59</v>
      </c>
      <c r="D35" s="18">
        <v>25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30" x14ac:dyDescent="0.25">
      <c r="A36" s="13" t="s">
        <v>41</v>
      </c>
      <c r="B36" s="14" t="s">
        <v>586</v>
      </c>
      <c r="C36" s="18" t="s">
        <v>14</v>
      </c>
      <c r="D36" s="18">
        <v>5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ht="30" x14ac:dyDescent="0.25">
      <c r="A37" s="13" t="s">
        <v>42</v>
      </c>
      <c r="B37" s="14" t="s">
        <v>587</v>
      </c>
      <c r="C37" s="18" t="s">
        <v>14</v>
      </c>
      <c r="D37" s="18">
        <v>20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ht="38.25" customHeight="1" x14ac:dyDescent="0.25">
      <c r="A38" s="13" t="s">
        <v>43</v>
      </c>
      <c r="B38" s="14" t="s">
        <v>587</v>
      </c>
      <c r="C38" s="18" t="s">
        <v>14</v>
      </c>
      <c r="D38" s="18">
        <v>10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30" x14ac:dyDescent="0.25">
      <c r="A39" s="13" t="s">
        <v>44</v>
      </c>
      <c r="B39" s="14" t="s">
        <v>588</v>
      </c>
      <c r="C39" s="18" t="s">
        <v>14</v>
      </c>
      <c r="D39" s="18">
        <v>40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45</v>
      </c>
      <c r="B40" s="14" t="s">
        <v>589</v>
      </c>
      <c r="C40" s="18" t="s">
        <v>14</v>
      </c>
      <c r="D40" s="18">
        <v>90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46</v>
      </c>
      <c r="B41" s="14" t="s">
        <v>590</v>
      </c>
      <c r="C41" s="18" t="s">
        <v>14</v>
      </c>
      <c r="D41" s="18">
        <v>2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ht="30" x14ac:dyDescent="0.25">
      <c r="A42" s="13" t="s">
        <v>47</v>
      </c>
      <c r="B42" s="14" t="s">
        <v>591</v>
      </c>
      <c r="C42" s="18" t="s">
        <v>14</v>
      </c>
      <c r="D42" s="18">
        <v>1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48</v>
      </c>
      <c r="B43" s="14" t="s">
        <v>592</v>
      </c>
      <c r="C43" s="18" t="s">
        <v>59</v>
      </c>
      <c r="D43" s="18">
        <v>12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49</v>
      </c>
      <c r="B44" s="14" t="s">
        <v>593</v>
      </c>
      <c r="C44" s="18" t="s">
        <v>59</v>
      </c>
      <c r="D44" s="18">
        <v>30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13" t="s">
        <v>50</v>
      </c>
      <c r="B45" s="14" t="s">
        <v>594</v>
      </c>
      <c r="C45" s="18" t="s">
        <v>14</v>
      </c>
      <c r="D45" s="18">
        <v>1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13" t="s">
        <v>51</v>
      </c>
      <c r="B46" s="14" t="s">
        <v>595</v>
      </c>
      <c r="C46" s="18" t="s">
        <v>14</v>
      </c>
      <c r="D46" s="18">
        <v>1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13" t="s">
        <v>52</v>
      </c>
      <c r="B47" s="14" t="s">
        <v>596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ht="30" x14ac:dyDescent="0.25">
      <c r="A48" s="13" t="s">
        <v>53</v>
      </c>
      <c r="B48" s="14" t="s">
        <v>597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13" t="s">
        <v>54</v>
      </c>
      <c r="B49" s="14" t="s">
        <v>598</v>
      </c>
      <c r="C49" s="18" t="s">
        <v>14</v>
      </c>
      <c r="D49" s="18">
        <v>1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13" t="s">
        <v>55</v>
      </c>
      <c r="B50" s="14" t="s">
        <v>599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ht="30" x14ac:dyDescent="0.25">
      <c r="A51" s="13" t="s">
        <v>56</v>
      </c>
      <c r="B51" s="14" t="s">
        <v>600</v>
      </c>
      <c r="C51" s="18" t="s">
        <v>14</v>
      </c>
      <c r="D51" s="18">
        <v>4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13" t="s">
        <v>57</v>
      </c>
      <c r="B52" s="14" t="s">
        <v>601</v>
      </c>
      <c r="C52" s="18" t="s">
        <v>14</v>
      </c>
      <c r="D52" s="18">
        <v>1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ht="30" x14ac:dyDescent="0.25">
      <c r="A53" s="13" t="s">
        <v>58</v>
      </c>
      <c r="B53" s="14" t="s">
        <v>602</v>
      </c>
      <c r="C53" s="18" t="s">
        <v>14</v>
      </c>
      <c r="D53" s="18">
        <v>5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30" x14ac:dyDescent="0.25">
      <c r="A54" s="13" t="s">
        <v>60</v>
      </c>
      <c r="B54" s="14" t="s">
        <v>603</v>
      </c>
      <c r="C54" s="18" t="s">
        <v>14</v>
      </c>
      <c r="D54" s="18">
        <v>10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13" t="s">
        <v>61</v>
      </c>
      <c r="B55" s="14" t="s">
        <v>604</v>
      </c>
      <c r="C55" s="18" t="s">
        <v>14</v>
      </c>
      <c r="D55" s="18">
        <v>11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40.5" customHeight="1" x14ac:dyDescent="0.25">
      <c r="A56" s="13" t="s">
        <v>62</v>
      </c>
      <c r="B56" s="14" t="s">
        <v>605</v>
      </c>
      <c r="C56" s="18" t="s">
        <v>14</v>
      </c>
      <c r="D56" s="18">
        <v>1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x14ac:dyDescent="0.25">
      <c r="A57" s="13" t="s">
        <v>63</v>
      </c>
      <c r="B57" s="14" t="s">
        <v>606</v>
      </c>
      <c r="C57" s="18" t="s">
        <v>14</v>
      </c>
      <c r="D57" s="18">
        <v>10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13" t="s">
        <v>64</v>
      </c>
      <c r="B58" s="14" t="s">
        <v>607</v>
      </c>
      <c r="C58" s="18" t="s">
        <v>14</v>
      </c>
      <c r="D58" s="18">
        <v>10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13" t="s">
        <v>65</v>
      </c>
      <c r="B59" s="14" t="s">
        <v>608</v>
      </c>
      <c r="C59" s="18" t="s">
        <v>14</v>
      </c>
      <c r="D59" s="18">
        <v>20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66</v>
      </c>
      <c r="B60" s="14" t="s">
        <v>609</v>
      </c>
      <c r="C60" s="18" t="s">
        <v>14</v>
      </c>
      <c r="D60" s="18">
        <v>10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13" t="s">
        <v>67</v>
      </c>
      <c r="B61" s="14" t="s">
        <v>610</v>
      </c>
      <c r="C61" s="18" t="s">
        <v>14</v>
      </c>
      <c r="D61" s="18">
        <v>5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13" t="s">
        <v>68</v>
      </c>
      <c r="B62" s="14" t="s">
        <v>610</v>
      </c>
      <c r="C62" s="18" t="s">
        <v>14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13" t="s">
        <v>69</v>
      </c>
      <c r="B63" s="14" t="s">
        <v>611</v>
      </c>
      <c r="C63" s="18" t="s">
        <v>14</v>
      </c>
      <c r="D63" s="18">
        <v>3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x14ac:dyDescent="0.25">
      <c r="A64" s="13" t="s">
        <v>70</v>
      </c>
      <c r="B64" s="14" t="s">
        <v>612</v>
      </c>
      <c r="C64" s="18" t="s">
        <v>14</v>
      </c>
      <c r="D64" s="18">
        <v>5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5" s="28" customFormat="1" x14ac:dyDescent="0.25">
      <c r="A65" s="13" t="s">
        <v>71</v>
      </c>
      <c r="B65" s="14" t="s">
        <v>613</v>
      </c>
      <c r="C65" s="18" t="s">
        <v>14</v>
      </c>
      <c r="D65" s="18">
        <v>5</v>
      </c>
      <c r="E65" s="15"/>
      <c r="F65" s="16">
        <f t="shared" si="0"/>
        <v>0</v>
      </c>
      <c r="G65" s="16">
        <f t="shared" si="1"/>
        <v>0</v>
      </c>
      <c r="H65" s="16">
        <f t="shared" si="2"/>
        <v>0</v>
      </c>
      <c r="I65" s="17"/>
      <c r="J65" s="17"/>
      <c r="K65" s="17"/>
      <c r="L65" s="1"/>
      <c r="M65" s="1"/>
      <c r="N65" s="1"/>
      <c r="O65" s="1"/>
    </row>
    <row r="66" spans="1:15" s="28" customFormat="1" x14ac:dyDescent="0.25">
      <c r="A66" s="13" t="s">
        <v>72</v>
      </c>
      <c r="B66" s="14" t="s">
        <v>614</v>
      </c>
      <c r="C66" s="18" t="s">
        <v>14</v>
      </c>
      <c r="D66" s="18">
        <v>15</v>
      </c>
      <c r="E66" s="15"/>
      <c r="F66" s="16">
        <f t="shared" si="0"/>
        <v>0</v>
      </c>
      <c r="G66" s="16">
        <f t="shared" si="1"/>
        <v>0</v>
      </c>
      <c r="H66" s="16">
        <f t="shared" si="2"/>
        <v>0</v>
      </c>
      <c r="I66" s="17"/>
      <c r="J66" s="17"/>
      <c r="K66" s="17"/>
      <c r="L66" s="1"/>
      <c r="M66" s="1"/>
      <c r="N66" s="1"/>
      <c r="O66" s="1"/>
    </row>
    <row r="67" spans="1:15" s="28" customFormat="1" x14ac:dyDescent="0.25">
      <c r="A67" s="13" t="s">
        <v>73</v>
      </c>
      <c r="B67" s="14" t="s">
        <v>615</v>
      </c>
      <c r="C67" s="18" t="s">
        <v>14</v>
      </c>
      <c r="D67" s="18">
        <v>1</v>
      </c>
      <c r="E67" s="15"/>
      <c r="F67" s="16">
        <f t="shared" si="0"/>
        <v>0</v>
      </c>
      <c r="G67" s="16">
        <f t="shared" si="1"/>
        <v>0</v>
      </c>
      <c r="H67" s="16">
        <f t="shared" si="2"/>
        <v>0</v>
      </c>
      <c r="I67" s="17"/>
      <c r="J67" s="17"/>
      <c r="K67" s="17"/>
      <c r="L67" s="1"/>
      <c r="M67" s="1"/>
      <c r="N67" s="1"/>
      <c r="O67" s="1"/>
    </row>
    <row r="68" spans="1:15" s="28" customFormat="1" x14ac:dyDescent="0.25">
      <c r="A68" s="13" t="s">
        <v>74</v>
      </c>
      <c r="B68" s="14" t="s">
        <v>616</v>
      </c>
      <c r="C68" s="18" t="s">
        <v>810</v>
      </c>
      <c r="D68" s="18">
        <v>1</v>
      </c>
      <c r="E68" s="15"/>
      <c r="F68" s="16">
        <f t="shared" ref="F68:F71" si="3">E68*1.21</f>
        <v>0</v>
      </c>
      <c r="G68" s="16">
        <f t="shared" ref="G68:G71" si="4">ROUND(E68*D68,2)</f>
        <v>0</v>
      </c>
      <c r="H68" s="16">
        <f t="shared" ref="H68:H71" si="5">ROUND(F68*D68,2)</f>
        <v>0</v>
      </c>
      <c r="I68" s="17"/>
      <c r="J68" s="17"/>
      <c r="K68" s="17"/>
      <c r="L68" s="1"/>
      <c r="M68" s="1"/>
      <c r="N68" s="1"/>
      <c r="O68" s="1"/>
    </row>
    <row r="69" spans="1:15" s="28" customFormat="1" x14ac:dyDescent="0.25">
      <c r="A69" s="13" t="s">
        <v>75</v>
      </c>
      <c r="B69" s="14" t="s">
        <v>617</v>
      </c>
      <c r="C69" s="18" t="s">
        <v>14</v>
      </c>
      <c r="D69" s="18">
        <v>20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  <c r="L69" s="1"/>
      <c r="M69" s="1"/>
      <c r="N69" s="1"/>
      <c r="O69" s="1"/>
    </row>
    <row r="70" spans="1:15" s="28" customFormat="1" x14ac:dyDescent="0.25">
      <c r="A70" s="13" t="s">
        <v>76</v>
      </c>
      <c r="B70" s="14" t="s">
        <v>618</v>
      </c>
      <c r="C70" s="18" t="s">
        <v>14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  <c r="L70" s="1"/>
      <c r="M70" s="1"/>
      <c r="N70" s="1"/>
      <c r="O70" s="1"/>
    </row>
    <row r="71" spans="1:15" s="28" customFormat="1" x14ac:dyDescent="0.25">
      <c r="A71" s="13" t="s">
        <v>77</v>
      </c>
      <c r="B71" s="14" t="s">
        <v>619</v>
      </c>
      <c r="C71" s="18" t="s">
        <v>14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  <c r="L71" s="1"/>
      <c r="M71" s="1"/>
      <c r="N71" s="1"/>
      <c r="O71" s="1"/>
    </row>
    <row r="72" spans="1:15" s="28" customFormat="1" ht="14.25" customHeight="1" x14ac:dyDescent="0.25">
      <c r="A72" s="13" t="s">
        <v>78</v>
      </c>
      <c r="B72" s="14" t="s">
        <v>620</v>
      </c>
      <c r="C72" s="18" t="s">
        <v>14</v>
      </c>
      <c r="D72" s="18">
        <v>4</v>
      </c>
      <c r="E72" s="15"/>
      <c r="F72" s="16">
        <f t="shared" ref="F72:F129" si="6">E72*1.21</f>
        <v>0</v>
      </c>
      <c r="G72" s="16">
        <f t="shared" ref="G72:G129" si="7">ROUND(E72*D72,2)</f>
        <v>0</v>
      </c>
      <c r="H72" s="16">
        <f t="shared" ref="H72:H129" si="8">ROUND(F72*D72,2)</f>
        <v>0</v>
      </c>
      <c r="I72" s="17"/>
      <c r="J72" s="17"/>
      <c r="K72" s="17"/>
      <c r="L72" s="1"/>
    </row>
    <row r="73" spans="1:15" ht="30" x14ac:dyDescent="0.25">
      <c r="A73" s="13" t="s">
        <v>79</v>
      </c>
      <c r="B73" s="14" t="s">
        <v>621</v>
      </c>
      <c r="C73" s="18" t="s">
        <v>14</v>
      </c>
      <c r="D73" s="18">
        <v>2</v>
      </c>
      <c r="E73" s="15"/>
      <c r="F73" s="16">
        <f t="shared" si="6"/>
        <v>0</v>
      </c>
      <c r="G73" s="16">
        <f t="shared" si="7"/>
        <v>0</v>
      </c>
      <c r="H73" s="16">
        <f t="shared" si="8"/>
        <v>0</v>
      </c>
      <c r="I73" s="17"/>
      <c r="J73" s="17"/>
      <c r="K73" s="17"/>
    </row>
    <row r="74" spans="1:15" ht="30" x14ac:dyDescent="0.25">
      <c r="A74" s="13" t="s">
        <v>80</v>
      </c>
      <c r="B74" s="14" t="s">
        <v>622</v>
      </c>
      <c r="C74" s="18" t="s">
        <v>14</v>
      </c>
      <c r="D74" s="18">
        <v>2</v>
      </c>
      <c r="E74" s="15"/>
      <c r="F74" s="16">
        <f t="shared" si="6"/>
        <v>0</v>
      </c>
      <c r="G74" s="16">
        <f t="shared" si="7"/>
        <v>0</v>
      </c>
      <c r="H74" s="16">
        <f t="shared" si="8"/>
        <v>0</v>
      </c>
      <c r="I74" s="17"/>
      <c r="J74" s="17"/>
      <c r="K74" s="17"/>
    </row>
    <row r="75" spans="1:15" x14ac:dyDescent="0.25">
      <c r="A75" s="13" t="s">
        <v>81</v>
      </c>
      <c r="B75" s="14" t="s">
        <v>623</v>
      </c>
      <c r="C75" s="18" t="s">
        <v>14</v>
      </c>
      <c r="D75" s="18">
        <v>5</v>
      </c>
      <c r="E75" s="15"/>
      <c r="F75" s="16">
        <f t="shared" si="6"/>
        <v>0</v>
      </c>
      <c r="G75" s="16">
        <f t="shared" si="7"/>
        <v>0</v>
      </c>
      <c r="H75" s="16">
        <f t="shared" si="8"/>
        <v>0</v>
      </c>
      <c r="I75" s="17"/>
      <c r="J75" s="17"/>
      <c r="K75" s="17"/>
    </row>
    <row r="76" spans="1:15" x14ac:dyDescent="0.25">
      <c r="A76" s="13" t="s">
        <v>82</v>
      </c>
      <c r="B76" s="14" t="s">
        <v>624</v>
      </c>
      <c r="C76" s="18" t="s">
        <v>14</v>
      </c>
      <c r="D76" s="18">
        <v>30</v>
      </c>
      <c r="E76" s="15"/>
      <c r="F76" s="16">
        <f t="shared" si="6"/>
        <v>0</v>
      </c>
      <c r="G76" s="16">
        <f t="shared" si="7"/>
        <v>0</v>
      </c>
      <c r="H76" s="16">
        <f t="shared" si="8"/>
        <v>0</v>
      </c>
      <c r="I76" s="17"/>
      <c r="J76" s="17"/>
      <c r="K76" s="17"/>
    </row>
    <row r="77" spans="1:15" x14ac:dyDescent="0.25">
      <c r="A77" s="13" t="s">
        <v>83</v>
      </c>
      <c r="B77" s="14" t="s">
        <v>625</v>
      </c>
      <c r="C77" s="18" t="s">
        <v>14</v>
      </c>
      <c r="D77" s="18">
        <v>1</v>
      </c>
      <c r="E77" s="15"/>
      <c r="F77" s="16">
        <f t="shared" si="6"/>
        <v>0</v>
      </c>
      <c r="G77" s="16">
        <f t="shared" si="7"/>
        <v>0</v>
      </c>
      <c r="H77" s="16">
        <f t="shared" si="8"/>
        <v>0</v>
      </c>
      <c r="I77" s="17"/>
      <c r="J77" s="17"/>
      <c r="K77" s="17"/>
    </row>
    <row r="78" spans="1:15" x14ac:dyDescent="0.25">
      <c r="A78" s="13" t="s">
        <v>84</v>
      </c>
      <c r="B78" s="14" t="s">
        <v>626</v>
      </c>
      <c r="C78" s="18" t="s">
        <v>14</v>
      </c>
      <c r="D78" s="18">
        <v>10</v>
      </c>
      <c r="E78" s="15"/>
      <c r="F78" s="16">
        <f t="shared" si="6"/>
        <v>0</v>
      </c>
      <c r="G78" s="16">
        <f t="shared" si="7"/>
        <v>0</v>
      </c>
      <c r="H78" s="16">
        <f t="shared" si="8"/>
        <v>0</v>
      </c>
      <c r="I78" s="17"/>
      <c r="J78" s="17"/>
      <c r="K78" s="17"/>
    </row>
    <row r="79" spans="1:15" x14ac:dyDescent="0.25">
      <c r="A79" s="13" t="s">
        <v>86</v>
      </c>
      <c r="B79" s="14" t="s">
        <v>627</v>
      </c>
      <c r="C79" s="18" t="s">
        <v>14</v>
      </c>
      <c r="D79" s="18">
        <v>1</v>
      </c>
      <c r="E79" s="15"/>
      <c r="F79" s="16">
        <f t="shared" si="6"/>
        <v>0</v>
      </c>
      <c r="G79" s="16">
        <f t="shared" si="7"/>
        <v>0</v>
      </c>
      <c r="H79" s="16">
        <f t="shared" si="8"/>
        <v>0</v>
      </c>
      <c r="I79" s="17"/>
      <c r="J79" s="17"/>
      <c r="K79" s="17"/>
    </row>
    <row r="80" spans="1:15" x14ac:dyDescent="0.25">
      <c r="A80" s="13" t="s">
        <v>87</v>
      </c>
      <c r="B80" s="14" t="s">
        <v>628</v>
      </c>
      <c r="C80" s="18" t="s">
        <v>14</v>
      </c>
      <c r="D80" s="18">
        <v>1</v>
      </c>
      <c r="E80" s="15"/>
      <c r="F80" s="16">
        <f t="shared" si="6"/>
        <v>0</v>
      </c>
      <c r="G80" s="16">
        <f t="shared" si="7"/>
        <v>0</v>
      </c>
      <c r="H80" s="16">
        <f t="shared" si="8"/>
        <v>0</v>
      </c>
      <c r="I80" s="17"/>
      <c r="J80" s="17"/>
      <c r="K80" s="17"/>
    </row>
    <row r="81" spans="1:11" ht="30" x14ac:dyDescent="0.25">
      <c r="A81" s="13" t="s">
        <v>88</v>
      </c>
      <c r="B81" s="14" t="s">
        <v>629</v>
      </c>
      <c r="C81" s="18" t="s">
        <v>14</v>
      </c>
      <c r="D81" s="18">
        <v>3</v>
      </c>
      <c r="E81" s="15"/>
      <c r="F81" s="16">
        <f t="shared" si="6"/>
        <v>0</v>
      </c>
      <c r="G81" s="16">
        <f t="shared" si="7"/>
        <v>0</v>
      </c>
      <c r="H81" s="16">
        <f t="shared" si="8"/>
        <v>0</v>
      </c>
      <c r="I81" s="17"/>
      <c r="J81" s="17"/>
      <c r="K81" s="17"/>
    </row>
    <row r="82" spans="1:11" x14ac:dyDescent="0.25">
      <c r="A82" s="13" t="s">
        <v>94</v>
      </c>
      <c r="B82" s="14" t="s">
        <v>630</v>
      </c>
      <c r="C82" s="18" t="s">
        <v>14</v>
      </c>
      <c r="D82" s="18">
        <v>1</v>
      </c>
      <c r="E82" s="15"/>
      <c r="F82" s="16">
        <f t="shared" si="6"/>
        <v>0</v>
      </c>
      <c r="G82" s="16">
        <f t="shared" si="7"/>
        <v>0</v>
      </c>
      <c r="H82" s="16">
        <f t="shared" si="8"/>
        <v>0</v>
      </c>
      <c r="I82" s="17"/>
      <c r="J82" s="17"/>
      <c r="K82" s="17"/>
    </row>
    <row r="83" spans="1:11" x14ac:dyDescent="0.25">
      <c r="A83" s="13" t="s">
        <v>95</v>
      </c>
      <c r="B83" s="14" t="s">
        <v>631</v>
      </c>
      <c r="C83" s="18" t="s">
        <v>14</v>
      </c>
      <c r="D83" s="18">
        <v>6</v>
      </c>
      <c r="E83" s="15"/>
      <c r="F83" s="16">
        <f t="shared" si="6"/>
        <v>0</v>
      </c>
      <c r="G83" s="16">
        <f t="shared" si="7"/>
        <v>0</v>
      </c>
      <c r="H83" s="16">
        <f t="shared" si="8"/>
        <v>0</v>
      </c>
      <c r="I83" s="17"/>
      <c r="J83" s="17"/>
      <c r="K83" s="17"/>
    </row>
    <row r="84" spans="1:11" ht="30" x14ac:dyDescent="0.25">
      <c r="A84" s="13" t="s">
        <v>96</v>
      </c>
      <c r="B84" s="14" t="s">
        <v>632</v>
      </c>
      <c r="C84" s="18" t="s">
        <v>14</v>
      </c>
      <c r="D84" s="18">
        <v>19</v>
      </c>
      <c r="E84" s="15"/>
      <c r="F84" s="16">
        <f t="shared" si="6"/>
        <v>0</v>
      </c>
      <c r="G84" s="16">
        <f t="shared" si="7"/>
        <v>0</v>
      </c>
      <c r="H84" s="16">
        <f t="shared" si="8"/>
        <v>0</v>
      </c>
      <c r="I84" s="17"/>
      <c r="J84" s="17"/>
      <c r="K84" s="17"/>
    </row>
    <row r="85" spans="1:11" x14ac:dyDescent="0.25">
      <c r="A85" s="13" t="s">
        <v>97</v>
      </c>
      <c r="B85" s="14" t="s">
        <v>633</v>
      </c>
      <c r="C85" s="18" t="s">
        <v>14</v>
      </c>
      <c r="D85" s="18">
        <v>1</v>
      </c>
      <c r="E85" s="15"/>
      <c r="F85" s="16">
        <f t="shared" si="6"/>
        <v>0</v>
      </c>
      <c r="G85" s="16">
        <f t="shared" si="7"/>
        <v>0</v>
      </c>
      <c r="H85" s="16">
        <f t="shared" si="8"/>
        <v>0</v>
      </c>
      <c r="I85" s="17"/>
      <c r="J85" s="17"/>
      <c r="K85" s="17"/>
    </row>
    <row r="86" spans="1:11" x14ac:dyDescent="0.25">
      <c r="A86" s="13" t="s">
        <v>98</v>
      </c>
      <c r="B86" s="14" t="s">
        <v>634</v>
      </c>
      <c r="C86" s="18" t="s">
        <v>14</v>
      </c>
      <c r="D86" s="18">
        <v>2</v>
      </c>
      <c r="E86" s="15"/>
      <c r="F86" s="16">
        <f t="shared" si="6"/>
        <v>0</v>
      </c>
      <c r="G86" s="16">
        <f t="shared" si="7"/>
        <v>0</v>
      </c>
      <c r="H86" s="16">
        <f t="shared" si="8"/>
        <v>0</v>
      </c>
      <c r="I86" s="17"/>
      <c r="J86" s="17"/>
      <c r="K86" s="17"/>
    </row>
    <row r="87" spans="1:11" x14ac:dyDescent="0.25">
      <c r="A87" s="13" t="s">
        <v>99</v>
      </c>
      <c r="B87" s="14" t="s">
        <v>635</v>
      </c>
      <c r="C87" s="18" t="s">
        <v>14</v>
      </c>
      <c r="D87" s="18">
        <v>2</v>
      </c>
      <c r="E87" s="15"/>
      <c r="F87" s="16">
        <f t="shared" si="6"/>
        <v>0</v>
      </c>
      <c r="G87" s="16">
        <f t="shared" si="7"/>
        <v>0</v>
      </c>
      <c r="H87" s="16">
        <f t="shared" si="8"/>
        <v>0</v>
      </c>
      <c r="I87" s="17"/>
      <c r="J87" s="17"/>
      <c r="K87" s="17"/>
    </row>
    <row r="88" spans="1:11" x14ac:dyDescent="0.25">
      <c r="A88" s="13" t="s">
        <v>100</v>
      </c>
      <c r="B88" s="14" t="s">
        <v>636</v>
      </c>
      <c r="C88" s="18" t="s">
        <v>14</v>
      </c>
      <c r="D88" s="18">
        <v>2</v>
      </c>
      <c r="E88" s="15"/>
      <c r="F88" s="16">
        <f t="shared" si="6"/>
        <v>0</v>
      </c>
      <c r="G88" s="16">
        <f t="shared" si="7"/>
        <v>0</v>
      </c>
      <c r="H88" s="16">
        <f t="shared" si="8"/>
        <v>0</v>
      </c>
      <c r="I88" s="17"/>
      <c r="J88" s="17"/>
      <c r="K88" s="17"/>
    </row>
    <row r="89" spans="1:11" x14ac:dyDescent="0.25">
      <c r="A89" s="13" t="s">
        <v>101</v>
      </c>
      <c r="B89" s="14" t="s">
        <v>637</v>
      </c>
      <c r="C89" s="18" t="s">
        <v>14</v>
      </c>
      <c r="D89" s="18">
        <v>4</v>
      </c>
      <c r="E89" s="15"/>
      <c r="F89" s="16">
        <f t="shared" si="6"/>
        <v>0</v>
      </c>
      <c r="G89" s="16">
        <f t="shared" si="7"/>
        <v>0</v>
      </c>
      <c r="H89" s="16">
        <f t="shared" si="8"/>
        <v>0</v>
      </c>
      <c r="I89" s="17"/>
      <c r="J89" s="17"/>
      <c r="K89" s="17"/>
    </row>
    <row r="90" spans="1:11" x14ac:dyDescent="0.25">
      <c r="A90" s="13" t="s">
        <v>102</v>
      </c>
      <c r="B90" s="14" t="s">
        <v>638</v>
      </c>
      <c r="C90" s="18" t="s">
        <v>14</v>
      </c>
      <c r="D90" s="18">
        <v>1</v>
      </c>
      <c r="E90" s="15"/>
      <c r="F90" s="16">
        <f t="shared" si="6"/>
        <v>0</v>
      </c>
      <c r="G90" s="16">
        <f t="shared" si="7"/>
        <v>0</v>
      </c>
      <c r="H90" s="16">
        <f t="shared" si="8"/>
        <v>0</v>
      </c>
      <c r="I90" s="17"/>
      <c r="J90" s="17"/>
      <c r="K90" s="17"/>
    </row>
    <row r="91" spans="1:11" ht="30" x14ac:dyDescent="0.25">
      <c r="A91" s="13" t="s">
        <v>103</v>
      </c>
      <c r="B91" s="14" t="s">
        <v>639</v>
      </c>
      <c r="C91" s="18" t="s">
        <v>14</v>
      </c>
      <c r="D91" s="18">
        <v>5</v>
      </c>
      <c r="E91" s="15"/>
      <c r="F91" s="16">
        <f t="shared" si="6"/>
        <v>0</v>
      </c>
      <c r="G91" s="16">
        <f t="shared" si="7"/>
        <v>0</v>
      </c>
      <c r="H91" s="16">
        <f t="shared" si="8"/>
        <v>0</v>
      </c>
      <c r="I91" s="17"/>
      <c r="J91" s="17"/>
      <c r="K91" s="17"/>
    </row>
    <row r="92" spans="1:11" x14ac:dyDescent="0.25">
      <c r="A92" s="13" t="s">
        <v>104</v>
      </c>
      <c r="B92" s="14" t="s">
        <v>640</v>
      </c>
      <c r="C92" s="18" t="s">
        <v>14</v>
      </c>
      <c r="D92" s="18">
        <v>1</v>
      </c>
      <c r="E92" s="15"/>
      <c r="F92" s="16">
        <f t="shared" si="6"/>
        <v>0</v>
      </c>
      <c r="G92" s="16">
        <f t="shared" si="7"/>
        <v>0</v>
      </c>
      <c r="H92" s="16">
        <f t="shared" si="8"/>
        <v>0</v>
      </c>
      <c r="I92" s="17"/>
      <c r="J92" s="17"/>
      <c r="K92" s="17"/>
    </row>
    <row r="93" spans="1:11" x14ac:dyDescent="0.25">
      <c r="A93" s="13" t="s">
        <v>105</v>
      </c>
      <c r="B93" s="14" t="s">
        <v>641</v>
      </c>
      <c r="C93" s="18" t="s">
        <v>14</v>
      </c>
      <c r="D93" s="18">
        <v>5</v>
      </c>
      <c r="E93" s="15"/>
      <c r="F93" s="16">
        <f t="shared" si="6"/>
        <v>0</v>
      </c>
      <c r="G93" s="16">
        <f t="shared" si="7"/>
        <v>0</v>
      </c>
      <c r="H93" s="16">
        <f t="shared" si="8"/>
        <v>0</v>
      </c>
      <c r="I93" s="17"/>
      <c r="J93" s="17"/>
      <c r="K93" s="17"/>
    </row>
    <row r="94" spans="1:11" x14ac:dyDescent="0.25">
      <c r="A94" s="13" t="s">
        <v>106</v>
      </c>
      <c r="B94" s="14" t="s">
        <v>642</v>
      </c>
      <c r="C94" s="18" t="s">
        <v>14</v>
      </c>
      <c r="D94" s="18">
        <v>5</v>
      </c>
      <c r="E94" s="15"/>
      <c r="F94" s="16">
        <f t="shared" si="6"/>
        <v>0</v>
      </c>
      <c r="G94" s="16">
        <f t="shared" si="7"/>
        <v>0</v>
      </c>
      <c r="H94" s="16">
        <f t="shared" si="8"/>
        <v>0</v>
      </c>
      <c r="I94" s="17"/>
      <c r="J94" s="17"/>
      <c r="K94" s="17"/>
    </row>
    <row r="95" spans="1:11" x14ac:dyDescent="0.25">
      <c r="A95" s="13" t="s">
        <v>107</v>
      </c>
      <c r="B95" s="14" t="s">
        <v>643</v>
      </c>
      <c r="C95" s="18" t="s">
        <v>14</v>
      </c>
      <c r="D95" s="18">
        <v>5</v>
      </c>
      <c r="E95" s="15"/>
      <c r="F95" s="16">
        <f t="shared" si="6"/>
        <v>0</v>
      </c>
      <c r="G95" s="16">
        <f t="shared" si="7"/>
        <v>0</v>
      </c>
      <c r="H95" s="16">
        <f t="shared" si="8"/>
        <v>0</v>
      </c>
      <c r="I95" s="17"/>
      <c r="J95" s="17"/>
      <c r="K95" s="17"/>
    </row>
    <row r="96" spans="1:11" x14ac:dyDescent="0.25">
      <c r="A96" s="13" t="s">
        <v>108</v>
      </c>
      <c r="B96" s="14" t="s">
        <v>644</v>
      </c>
      <c r="C96" s="18" t="s">
        <v>14</v>
      </c>
      <c r="D96" s="18">
        <v>6</v>
      </c>
      <c r="E96" s="15"/>
      <c r="F96" s="16">
        <f t="shared" si="6"/>
        <v>0</v>
      </c>
      <c r="G96" s="16">
        <f t="shared" si="7"/>
        <v>0</v>
      </c>
      <c r="H96" s="16">
        <f t="shared" si="8"/>
        <v>0</v>
      </c>
      <c r="I96" s="17"/>
      <c r="J96" s="17"/>
      <c r="K96" s="17"/>
    </row>
    <row r="97" spans="1:11" x14ac:dyDescent="0.25">
      <c r="A97" s="13" t="s">
        <v>109</v>
      </c>
      <c r="B97" s="14" t="s">
        <v>645</v>
      </c>
      <c r="C97" s="18" t="s">
        <v>14</v>
      </c>
      <c r="D97" s="18">
        <v>1</v>
      </c>
      <c r="E97" s="15"/>
      <c r="F97" s="16">
        <f t="shared" si="6"/>
        <v>0</v>
      </c>
      <c r="G97" s="16">
        <f t="shared" si="7"/>
        <v>0</v>
      </c>
      <c r="H97" s="16">
        <f t="shared" si="8"/>
        <v>0</v>
      </c>
      <c r="I97" s="17"/>
      <c r="J97" s="17"/>
      <c r="K97" s="17"/>
    </row>
    <row r="98" spans="1:11" x14ac:dyDescent="0.25">
      <c r="A98" s="13" t="s">
        <v>110</v>
      </c>
      <c r="B98" s="14" t="s">
        <v>646</v>
      </c>
      <c r="C98" s="18" t="s">
        <v>14</v>
      </c>
      <c r="D98" s="18">
        <v>1</v>
      </c>
      <c r="E98" s="15"/>
      <c r="F98" s="16">
        <f t="shared" si="6"/>
        <v>0</v>
      </c>
      <c r="G98" s="16">
        <f t="shared" si="7"/>
        <v>0</v>
      </c>
      <c r="H98" s="16">
        <f t="shared" si="8"/>
        <v>0</v>
      </c>
      <c r="I98" s="17"/>
      <c r="J98" s="17"/>
      <c r="K98" s="17"/>
    </row>
    <row r="99" spans="1:11" x14ac:dyDescent="0.25">
      <c r="A99" s="13" t="s">
        <v>111</v>
      </c>
      <c r="B99" s="14" t="s">
        <v>647</v>
      </c>
      <c r="C99" s="18" t="s">
        <v>14</v>
      </c>
      <c r="D99" s="18">
        <v>1</v>
      </c>
      <c r="E99" s="15"/>
      <c r="F99" s="16">
        <f t="shared" si="6"/>
        <v>0</v>
      </c>
      <c r="G99" s="16">
        <f t="shared" si="7"/>
        <v>0</v>
      </c>
      <c r="H99" s="16">
        <f t="shared" si="8"/>
        <v>0</v>
      </c>
      <c r="I99" s="17"/>
      <c r="J99" s="17"/>
      <c r="K99" s="17"/>
    </row>
    <row r="100" spans="1:11" x14ac:dyDescent="0.25">
      <c r="A100" s="13" t="s">
        <v>112</v>
      </c>
      <c r="B100" s="14" t="s">
        <v>648</v>
      </c>
      <c r="C100" s="18" t="s">
        <v>14</v>
      </c>
      <c r="D100" s="18">
        <v>1</v>
      </c>
      <c r="E100" s="15"/>
      <c r="F100" s="16">
        <f t="shared" si="6"/>
        <v>0</v>
      </c>
      <c r="G100" s="16">
        <f t="shared" si="7"/>
        <v>0</v>
      </c>
      <c r="H100" s="16">
        <f t="shared" si="8"/>
        <v>0</v>
      </c>
      <c r="I100" s="17"/>
      <c r="J100" s="17"/>
      <c r="K100" s="17"/>
    </row>
    <row r="101" spans="1:11" x14ac:dyDescent="0.25">
      <c r="A101" s="13" t="s">
        <v>113</v>
      </c>
      <c r="B101" s="14" t="s">
        <v>649</v>
      </c>
      <c r="C101" s="18" t="s">
        <v>14</v>
      </c>
      <c r="D101" s="18">
        <v>1</v>
      </c>
      <c r="E101" s="15"/>
      <c r="F101" s="16">
        <f t="shared" si="6"/>
        <v>0</v>
      </c>
      <c r="G101" s="16">
        <f t="shared" si="7"/>
        <v>0</v>
      </c>
      <c r="H101" s="16">
        <f t="shared" si="8"/>
        <v>0</v>
      </c>
      <c r="I101" s="17"/>
      <c r="J101" s="17"/>
      <c r="K101" s="17"/>
    </row>
    <row r="102" spans="1:11" x14ac:dyDescent="0.25">
      <c r="A102" s="13" t="s">
        <v>114</v>
      </c>
      <c r="B102" s="14" t="s">
        <v>650</v>
      </c>
      <c r="C102" s="18" t="s">
        <v>14</v>
      </c>
      <c r="D102" s="18">
        <v>1</v>
      </c>
      <c r="E102" s="15"/>
      <c r="F102" s="16">
        <f t="shared" si="6"/>
        <v>0</v>
      </c>
      <c r="G102" s="16">
        <f t="shared" si="7"/>
        <v>0</v>
      </c>
      <c r="H102" s="16">
        <f t="shared" si="8"/>
        <v>0</v>
      </c>
      <c r="I102" s="17"/>
      <c r="J102" s="17"/>
      <c r="K102" s="17"/>
    </row>
    <row r="103" spans="1:11" x14ac:dyDescent="0.25">
      <c r="A103" s="13" t="s">
        <v>115</v>
      </c>
      <c r="B103" s="14" t="s">
        <v>651</v>
      </c>
      <c r="C103" s="18" t="s">
        <v>14</v>
      </c>
      <c r="D103" s="18">
        <v>5</v>
      </c>
      <c r="E103" s="15"/>
      <c r="F103" s="16">
        <f t="shared" si="6"/>
        <v>0</v>
      </c>
      <c r="G103" s="16">
        <f t="shared" si="7"/>
        <v>0</v>
      </c>
      <c r="H103" s="16">
        <f t="shared" si="8"/>
        <v>0</v>
      </c>
      <c r="I103" s="17"/>
      <c r="J103" s="17"/>
      <c r="K103" s="17"/>
    </row>
    <row r="104" spans="1:11" x14ac:dyDescent="0.25">
      <c r="A104" s="13" t="s">
        <v>116</v>
      </c>
      <c r="B104" s="14" t="s">
        <v>652</v>
      </c>
      <c r="C104" s="18" t="s">
        <v>14</v>
      </c>
      <c r="D104" s="18">
        <v>5</v>
      </c>
      <c r="E104" s="15"/>
      <c r="F104" s="16">
        <f t="shared" si="6"/>
        <v>0</v>
      </c>
      <c r="G104" s="16">
        <f t="shared" si="7"/>
        <v>0</v>
      </c>
      <c r="H104" s="16">
        <f t="shared" si="8"/>
        <v>0</v>
      </c>
      <c r="I104" s="17"/>
      <c r="J104" s="17"/>
      <c r="K104" s="17"/>
    </row>
    <row r="105" spans="1:11" x14ac:dyDescent="0.25">
      <c r="A105" s="13" t="s">
        <v>117</v>
      </c>
      <c r="B105" s="14" t="s">
        <v>653</v>
      </c>
      <c r="C105" s="18" t="s">
        <v>14</v>
      </c>
      <c r="D105" s="18">
        <v>5</v>
      </c>
      <c r="E105" s="15"/>
      <c r="F105" s="16">
        <f t="shared" si="6"/>
        <v>0</v>
      </c>
      <c r="G105" s="16">
        <f t="shared" si="7"/>
        <v>0</v>
      </c>
      <c r="H105" s="16">
        <f t="shared" si="8"/>
        <v>0</v>
      </c>
      <c r="I105" s="17"/>
      <c r="J105" s="17"/>
      <c r="K105" s="17"/>
    </row>
    <row r="106" spans="1:11" x14ac:dyDescent="0.25">
      <c r="A106" s="13" t="s">
        <v>118</v>
      </c>
      <c r="B106" s="14" t="s">
        <v>654</v>
      </c>
      <c r="C106" s="18" t="s">
        <v>14</v>
      </c>
      <c r="D106" s="18">
        <v>5</v>
      </c>
      <c r="E106" s="15"/>
      <c r="F106" s="16">
        <f t="shared" si="6"/>
        <v>0</v>
      </c>
      <c r="G106" s="16">
        <f t="shared" si="7"/>
        <v>0</v>
      </c>
      <c r="H106" s="16">
        <f t="shared" si="8"/>
        <v>0</v>
      </c>
      <c r="I106" s="17"/>
      <c r="J106" s="17"/>
      <c r="K106" s="17"/>
    </row>
    <row r="107" spans="1:11" x14ac:dyDescent="0.25">
      <c r="A107" s="13" t="s">
        <v>119</v>
      </c>
      <c r="B107" s="14" t="s">
        <v>655</v>
      </c>
      <c r="C107" s="18" t="s">
        <v>14</v>
      </c>
      <c r="D107" s="18">
        <v>2</v>
      </c>
      <c r="E107" s="15"/>
      <c r="F107" s="16">
        <f t="shared" si="6"/>
        <v>0</v>
      </c>
      <c r="G107" s="16">
        <f t="shared" si="7"/>
        <v>0</v>
      </c>
      <c r="H107" s="16">
        <f t="shared" si="8"/>
        <v>0</v>
      </c>
      <c r="I107" s="17"/>
      <c r="J107" s="17"/>
      <c r="K107" s="17"/>
    </row>
    <row r="108" spans="1:11" x14ac:dyDescent="0.25">
      <c r="A108" s="13" t="s">
        <v>120</v>
      </c>
      <c r="B108" s="14" t="s">
        <v>656</v>
      </c>
      <c r="C108" s="18" t="s">
        <v>14</v>
      </c>
      <c r="D108" s="18">
        <v>1</v>
      </c>
      <c r="E108" s="15"/>
      <c r="F108" s="16">
        <f t="shared" si="6"/>
        <v>0</v>
      </c>
      <c r="G108" s="16">
        <f t="shared" si="7"/>
        <v>0</v>
      </c>
      <c r="H108" s="16">
        <f t="shared" si="8"/>
        <v>0</v>
      </c>
      <c r="I108" s="17"/>
      <c r="J108" s="17"/>
      <c r="K108" s="17"/>
    </row>
    <row r="109" spans="1:11" x14ac:dyDescent="0.25">
      <c r="A109" s="13" t="s">
        <v>121</v>
      </c>
      <c r="B109" s="14" t="s">
        <v>657</v>
      </c>
      <c r="C109" s="18" t="s">
        <v>14</v>
      </c>
      <c r="D109" s="18">
        <v>130</v>
      </c>
      <c r="E109" s="15"/>
      <c r="F109" s="16">
        <f t="shared" si="6"/>
        <v>0</v>
      </c>
      <c r="G109" s="16">
        <f t="shared" si="7"/>
        <v>0</v>
      </c>
      <c r="H109" s="16">
        <f t="shared" si="8"/>
        <v>0</v>
      </c>
      <c r="I109" s="17"/>
      <c r="J109" s="17"/>
      <c r="K109" s="17"/>
    </row>
    <row r="110" spans="1:11" x14ac:dyDescent="0.25">
      <c r="A110" s="13" t="s">
        <v>122</v>
      </c>
      <c r="B110" s="14" t="s">
        <v>658</v>
      </c>
      <c r="C110" s="18" t="s">
        <v>14</v>
      </c>
      <c r="D110" s="18">
        <v>160</v>
      </c>
      <c r="E110" s="15"/>
      <c r="F110" s="16">
        <f t="shared" si="6"/>
        <v>0</v>
      </c>
      <c r="G110" s="16">
        <f t="shared" si="7"/>
        <v>0</v>
      </c>
      <c r="H110" s="16">
        <f t="shared" si="8"/>
        <v>0</v>
      </c>
      <c r="I110" s="17"/>
      <c r="J110" s="17"/>
      <c r="K110" s="17"/>
    </row>
    <row r="111" spans="1:11" x14ac:dyDescent="0.25">
      <c r="A111" s="13" t="s">
        <v>123</v>
      </c>
      <c r="B111" s="14" t="s">
        <v>659</v>
      </c>
      <c r="C111" s="18" t="s">
        <v>14</v>
      </c>
      <c r="D111" s="18">
        <v>20</v>
      </c>
      <c r="E111" s="15"/>
      <c r="F111" s="16">
        <f t="shared" si="6"/>
        <v>0</v>
      </c>
      <c r="G111" s="16">
        <f t="shared" si="7"/>
        <v>0</v>
      </c>
      <c r="H111" s="16">
        <f t="shared" si="8"/>
        <v>0</v>
      </c>
      <c r="I111" s="17"/>
      <c r="J111" s="17"/>
      <c r="K111" s="17"/>
    </row>
    <row r="112" spans="1:11" x14ac:dyDescent="0.25">
      <c r="A112" s="13" t="s">
        <v>124</v>
      </c>
      <c r="B112" s="14" t="s">
        <v>660</v>
      </c>
      <c r="C112" s="18" t="s">
        <v>14</v>
      </c>
      <c r="D112" s="18">
        <v>20</v>
      </c>
      <c r="E112" s="15"/>
      <c r="F112" s="16">
        <f t="shared" si="6"/>
        <v>0</v>
      </c>
      <c r="G112" s="16">
        <f t="shared" si="7"/>
        <v>0</v>
      </c>
      <c r="H112" s="16">
        <f t="shared" si="8"/>
        <v>0</v>
      </c>
      <c r="I112" s="17"/>
      <c r="J112" s="17"/>
      <c r="K112" s="17"/>
    </row>
    <row r="113" spans="1:11" x14ac:dyDescent="0.25">
      <c r="A113" s="13" t="s">
        <v>125</v>
      </c>
      <c r="B113" s="14" t="s">
        <v>661</v>
      </c>
      <c r="C113" s="18" t="s">
        <v>14</v>
      </c>
      <c r="D113" s="18">
        <v>1</v>
      </c>
      <c r="E113" s="15"/>
      <c r="F113" s="16">
        <f t="shared" si="6"/>
        <v>0</v>
      </c>
      <c r="G113" s="16">
        <f t="shared" si="7"/>
        <v>0</v>
      </c>
      <c r="H113" s="16">
        <f t="shared" si="8"/>
        <v>0</v>
      </c>
      <c r="I113" s="17"/>
      <c r="J113" s="17"/>
      <c r="K113" s="17"/>
    </row>
    <row r="114" spans="1:11" x14ac:dyDescent="0.25">
      <c r="A114" s="13" t="s">
        <v>126</v>
      </c>
      <c r="B114" s="14" t="s">
        <v>662</v>
      </c>
      <c r="C114" s="18" t="s">
        <v>14</v>
      </c>
      <c r="D114" s="18">
        <v>2</v>
      </c>
      <c r="E114" s="15"/>
      <c r="F114" s="16">
        <f t="shared" si="6"/>
        <v>0</v>
      </c>
      <c r="G114" s="16">
        <f t="shared" si="7"/>
        <v>0</v>
      </c>
      <c r="H114" s="16">
        <f t="shared" si="8"/>
        <v>0</v>
      </c>
      <c r="I114" s="17"/>
      <c r="J114" s="17"/>
      <c r="K114" s="17"/>
    </row>
    <row r="115" spans="1:11" x14ac:dyDescent="0.25">
      <c r="A115" s="13" t="s">
        <v>127</v>
      </c>
      <c r="B115" s="14" t="s">
        <v>663</v>
      </c>
      <c r="C115" s="18" t="s">
        <v>14</v>
      </c>
      <c r="D115" s="18">
        <v>13</v>
      </c>
      <c r="E115" s="15"/>
      <c r="F115" s="16">
        <f t="shared" si="6"/>
        <v>0</v>
      </c>
      <c r="G115" s="16">
        <f t="shared" si="7"/>
        <v>0</v>
      </c>
      <c r="H115" s="16">
        <f t="shared" si="8"/>
        <v>0</v>
      </c>
      <c r="I115" s="17"/>
      <c r="J115" s="17"/>
      <c r="K115" s="17"/>
    </row>
    <row r="116" spans="1:11" x14ac:dyDescent="0.25">
      <c r="A116" s="13" t="s">
        <v>128</v>
      </c>
      <c r="B116" s="14" t="s">
        <v>664</v>
      </c>
      <c r="C116" s="18" t="s">
        <v>14</v>
      </c>
      <c r="D116" s="18">
        <v>1</v>
      </c>
      <c r="E116" s="15"/>
      <c r="F116" s="16">
        <f t="shared" si="6"/>
        <v>0</v>
      </c>
      <c r="G116" s="16">
        <f t="shared" si="7"/>
        <v>0</v>
      </c>
      <c r="H116" s="16">
        <f t="shared" si="8"/>
        <v>0</v>
      </c>
      <c r="I116" s="17"/>
      <c r="J116" s="17"/>
      <c r="K116" s="17"/>
    </row>
    <row r="117" spans="1:11" x14ac:dyDescent="0.25">
      <c r="A117" s="13" t="s">
        <v>129</v>
      </c>
      <c r="B117" s="14" t="s">
        <v>665</v>
      </c>
      <c r="C117" s="18" t="s">
        <v>14</v>
      </c>
      <c r="D117" s="18">
        <v>1</v>
      </c>
      <c r="E117" s="15"/>
      <c r="F117" s="16">
        <f t="shared" si="6"/>
        <v>0</v>
      </c>
      <c r="G117" s="16">
        <f t="shared" si="7"/>
        <v>0</v>
      </c>
      <c r="H117" s="16">
        <f t="shared" si="8"/>
        <v>0</v>
      </c>
      <c r="I117" s="17"/>
      <c r="J117" s="17"/>
      <c r="K117" s="17"/>
    </row>
    <row r="118" spans="1:11" x14ac:dyDescent="0.25">
      <c r="A118" s="13" t="s">
        <v>130</v>
      </c>
      <c r="B118" s="14" t="s">
        <v>666</v>
      </c>
      <c r="C118" s="18" t="s">
        <v>14</v>
      </c>
      <c r="D118" s="18">
        <v>14</v>
      </c>
      <c r="E118" s="15"/>
      <c r="F118" s="16">
        <f t="shared" si="6"/>
        <v>0</v>
      </c>
      <c r="G118" s="16">
        <f t="shared" si="7"/>
        <v>0</v>
      </c>
      <c r="H118" s="16">
        <f t="shared" si="8"/>
        <v>0</v>
      </c>
      <c r="I118" s="17"/>
      <c r="J118" s="17"/>
      <c r="K118" s="17"/>
    </row>
    <row r="119" spans="1:11" x14ac:dyDescent="0.25">
      <c r="A119" s="13" t="s">
        <v>131</v>
      </c>
      <c r="B119" s="14" t="s">
        <v>667</v>
      </c>
      <c r="C119" s="18" t="s">
        <v>14</v>
      </c>
      <c r="D119" s="18">
        <v>4</v>
      </c>
      <c r="E119" s="15"/>
      <c r="F119" s="16">
        <f t="shared" si="6"/>
        <v>0</v>
      </c>
      <c r="G119" s="16">
        <f t="shared" si="7"/>
        <v>0</v>
      </c>
      <c r="H119" s="16">
        <f t="shared" si="8"/>
        <v>0</v>
      </c>
      <c r="I119" s="17"/>
      <c r="J119" s="17"/>
      <c r="K119" s="17"/>
    </row>
    <row r="120" spans="1:11" x14ac:dyDescent="0.25">
      <c r="A120" s="13" t="s">
        <v>132</v>
      </c>
      <c r="B120" s="14" t="s">
        <v>668</v>
      </c>
      <c r="C120" s="18" t="s">
        <v>14</v>
      </c>
      <c r="D120" s="18">
        <v>5</v>
      </c>
      <c r="E120" s="15"/>
      <c r="F120" s="16">
        <f t="shared" si="6"/>
        <v>0</v>
      </c>
      <c r="G120" s="16">
        <f t="shared" si="7"/>
        <v>0</v>
      </c>
      <c r="H120" s="16">
        <f t="shared" si="8"/>
        <v>0</v>
      </c>
      <c r="I120" s="17"/>
      <c r="J120" s="17"/>
      <c r="K120" s="17"/>
    </row>
    <row r="121" spans="1:11" x14ac:dyDescent="0.25">
      <c r="A121" s="13" t="s">
        <v>133</v>
      </c>
      <c r="B121" s="14" t="s">
        <v>669</v>
      </c>
      <c r="C121" s="18" t="s">
        <v>14</v>
      </c>
      <c r="D121" s="18">
        <v>11</v>
      </c>
      <c r="E121" s="15"/>
      <c r="F121" s="16">
        <f t="shared" si="6"/>
        <v>0</v>
      </c>
      <c r="G121" s="16">
        <f t="shared" si="7"/>
        <v>0</v>
      </c>
      <c r="H121" s="16">
        <f t="shared" si="8"/>
        <v>0</v>
      </c>
      <c r="I121" s="17"/>
      <c r="J121" s="17"/>
      <c r="K121" s="17"/>
    </row>
    <row r="122" spans="1:11" x14ac:dyDescent="0.25">
      <c r="A122" s="13" t="s">
        <v>134</v>
      </c>
      <c r="B122" s="14" t="s">
        <v>670</v>
      </c>
      <c r="C122" s="18" t="s">
        <v>14</v>
      </c>
      <c r="D122" s="18">
        <v>11</v>
      </c>
      <c r="E122" s="15"/>
      <c r="F122" s="16">
        <f t="shared" si="6"/>
        <v>0</v>
      </c>
      <c r="G122" s="16">
        <f t="shared" si="7"/>
        <v>0</v>
      </c>
      <c r="H122" s="16">
        <f t="shared" si="8"/>
        <v>0</v>
      </c>
      <c r="I122" s="17"/>
      <c r="J122" s="17"/>
      <c r="K122" s="17"/>
    </row>
    <row r="123" spans="1:11" x14ac:dyDescent="0.25">
      <c r="A123" s="13" t="s">
        <v>135</v>
      </c>
      <c r="B123" s="14" t="s">
        <v>671</v>
      </c>
      <c r="C123" s="18" t="s">
        <v>14</v>
      </c>
      <c r="D123" s="18">
        <v>11</v>
      </c>
      <c r="E123" s="15"/>
      <c r="F123" s="16">
        <f t="shared" si="6"/>
        <v>0</v>
      </c>
      <c r="G123" s="16">
        <f t="shared" si="7"/>
        <v>0</v>
      </c>
      <c r="H123" s="16">
        <f t="shared" si="8"/>
        <v>0</v>
      </c>
      <c r="I123" s="17"/>
      <c r="J123" s="17"/>
      <c r="K123" s="17"/>
    </row>
    <row r="124" spans="1:11" x14ac:dyDescent="0.25">
      <c r="A124" s="13" t="s">
        <v>136</v>
      </c>
      <c r="B124" s="14" t="s">
        <v>672</v>
      </c>
      <c r="C124" s="18" t="s">
        <v>14</v>
      </c>
      <c r="D124" s="18">
        <v>5</v>
      </c>
      <c r="E124" s="15"/>
      <c r="F124" s="16">
        <f t="shared" si="6"/>
        <v>0</v>
      </c>
      <c r="G124" s="16">
        <f t="shared" si="7"/>
        <v>0</v>
      </c>
      <c r="H124" s="16">
        <f t="shared" si="8"/>
        <v>0</v>
      </c>
      <c r="I124" s="17"/>
      <c r="J124" s="17"/>
      <c r="K124" s="17"/>
    </row>
    <row r="125" spans="1:11" x14ac:dyDescent="0.25">
      <c r="A125" s="13" t="s">
        <v>137</v>
      </c>
      <c r="B125" s="14" t="s">
        <v>673</v>
      </c>
      <c r="C125" s="18" t="s">
        <v>14</v>
      </c>
      <c r="D125" s="18">
        <v>5</v>
      </c>
      <c r="E125" s="15"/>
      <c r="F125" s="16">
        <f t="shared" si="6"/>
        <v>0</v>
      </c>
      <c r="G125" s="16">
        <f t="shared" si="7"/>
        <v>0</v>
      </c>
      <c r="H125" s="16">
        <f t="shared" si="8"/>
        <v>0</v>
      </c>
      <c r="I125" s="17"/>
      <c r="J125" s="17"/>
      <c r="K125" s="17"/>
    </row>
    <row r="126" spans="1:11" x14ac:dyDescent="0.25">
      <c r="A126" s="13" t="s">
        <v>138</v>
      </c>
      <c r="B126" s="14" t="s">
        <v>674</v>
      </c>
      <c r="C126" s="18" t="s">
        <v>14</v>
      </c>
      <c r="D126" s="18">
        <v>5</v>
      </c>
      <c r="E126" s="15"/>
      <c r="F126" s="16">
        <f t="shared" si="6"/>
        <v>0</v>
      </c>
      <c r="G126" s="16">
        <f t="shared" si="7"/>
        <v>0</v>
      </c>
      <c r="H126" s="16">
        <f t="shared" si="8"/>
        <v>0</v>
      </c>
      <c r="I126" s="17"/>
      <c r="J126" s="17"/>
      <c r="K126" s="17"/>
    </row>
    <row r="127" spans="1:11" x14ac:dyDescent="0.25">
      <c r="A127" s="13" t="s">
        <v>139</v>
      </c>
      <c r="B127" s="14" t="s">
        <v>675</v>
      </c>
      <c r="C127" s="18" t="s">
        <v>14</v>
      </c>
      <c r="D127" s="18">
        <v>5</v>
      </c>
      <c r="E127" s="15"/>
      <c r="F127" s="16">
        <f t="shared" si="6"/>
        <v>0</v>
      </c>
      <c r="G127" s="16">
        <f t="shared" si="7"/>
        <v>0</v>
      </c>
      <c r="H127" s="16">
        <f t="shared" si="8"/>
        <v>0</v>
      </c>
      <c r="I127" s="17"/>
      <c r="J127" s="17"/>
      <c r="K127" s="17"/>
    </row>
    <row r="128" spans="1:11" ht="30" x14ac:dyDescent="0.25">
      <c r="A128" s="13" t="s">
        <v>140</v>
      </c>
      <c r="B128" s="14" t="s">
        <v>676</v>
      </c>
      <c r="C128" s="18" t="s">
        <v>14</v>
      </c>
      <c r="D128" s="18">
        <v>1</v>
      </c>
      <c r="E128" s="15"/>
      <c r="F128" s="16">
        <f t="shared" si="6"/>
        <v>0</v>
      </c>
      <c r="G128" s="16">
        <f t="shared" si="7"/>
        <v>0</v>
      </c>
      <c r="H128" s="16">
        <f t="shared" si="8"/>
        <v>0</v>
      </c>
      <c r="I128" s="17"/>
      <c r="J128" s="17"/>
      <c r="K128" s="17"/>
    </row>
    <row r="129" spans="1:11" x14ac:dyDescent="0.25">
      <c r="A129" s="13" t="s">
        <v>141</v>
      </c>
      <c r="B129" s="14" t="s">
        <v>677</v>
      </c>
      <c r="C129" s="18" t="s">
        <v>14</v>
      </c>
      <c r="D129" s="18">
        <v>5</v>
      </c>
      <c r="E129" s="15"/>
      <c r="F129" s="16">
        <f t="shared" si="6"/>
        <v>0</v>
      </c>
      <c r="G129" s="16">
        <f t="shared" si="7"/>
        <v>0</v>
      </c>
      <c r="H129" s="16">
        <f t="shared" si="8"/>
        <v>0</v>
      </c>
      <c r="I129" s="17"/>
      <c r="J129" s="17"/>
      <c r="K129" s="17"/>
    </row>
    <row r="130" spans="1:11" ht="30" x14ac:dyDescent="0.25">
      <c r="A130" s="13" t="s">
        <v>142</v>
      </c>
      <c r="B130" s="14" t="s">
        <v>678</v>
      </c>
      <c r="C130" s="18" t="s">
        <v>14</v>
      </c>
      <c r="D130" s="18">
        <v>2</v>
      </c>
      <c r="E130" s="15"/>
      <c r="F130" s="16">
        <f t="shared" ref="F130:F139" si="9">E130*1.21</f>
        <v>0</v>
      </c>
      <c r="G130" s="16">
        <f t="shared" ref="G130:G139" si="10">ROUND(E130*D130,2)</f>
        <v>0</v>
      </c>
      <c r="H130" s="16">
        <f t="shared" ref="H130:H139" si="11">ROUND(F130*D130,2)</f>
        <v>0</v>
      </c>
      <c r="I130" s="17"/>
      <c r="J130" s="17"/>
      <c r="K130" s="17"/>
    </row>
    <row r="131" spans="1:11" x14ac:dyDescent="0.25">
      <c r="A131" s="13" t="s">
        <v>143</v>
      </c>
      <c r="B131" s="14" t="s">
        <v>679</v>
      </c>
      <c r="C131" s="18" t="s">
        <v>14</v>
      </c>
      <c r="D131" s="18">
        <v>8</v>
      </c>
      <c r="E131" s="15"/>
      <c r="F131" s="16">
        <f t="shared" si="9"/>
        <v>0</v>
      </c>
      <c r="G131" s="16">
        <f t="shared" si="10"/>
        <v>0</v>
      </c>
      <c r="H131" s="16">
        <f t="shared" si="11"/>
        <v>0</v>
      </c>
      <c r="I131" s="17"/>
      <c r="J131" s="17"/>
      <c r="K131" s="17"/>
    </row>
    <row r="132" spans="1:11" ht="30" x14ac:dyDescent="0.25">
      <c r="A132" s="13" t="s">
        <v>144</v>
      </c>
      <c r="B132" s="14" t="s">
        <v>680</v>
      </c>
      <c r="C132" s="18" t="s">
        <v>14</v>
      </c>
      <c r="D132" s="18">
        <v>2</v>
      </c>
      <c r="E132" s="15"/>
      <c r="F132" s="16">
        <f t="shared" si="9"/>
        <v>0</v>
      </c>
      <c r="G132" s="16">
        <f t="shared" si="10"/>
        <v>0</v>
      </c>
      <c r="H132" s="16">
        <f t="shared" si="11"/>
        <v>0</v>
      </c>
      <c r="I132" s="17"/>
      <c r="J132" s="17"/>
      <c r="K132" s="17"/>
    </row>
    <row r="133" spans="1:11" ht="30" x14ac:dyDescent="0.25">
      <c r="A133" s="13" t="s">
        <v>145</v>
      </c>
      <c r="B133" s="14" t="s">
        <v>681</v>
      </c>
      <c r="C133" s="18" t="s">
        <v>14</v>
      </c>
      <c r="D133" s="18">
        <v>1</v>
      </c>
      <c r="E133" s="15"/>
      <c r="F133" s="16">
        <f t="shared" si="9"/>
        <v>0</v>
      </c>
      <c r="G133" s="16">
        <f t="shared" si="10"/>
        <v>0</v>
      </c>
      <c r="H133" s="16">
        <f t="shared" si="11"/>
        <v>0</v>
      </c>
      <c r="I133" s="17"/>
      <c r="J133" s="17"/>
      <c r="K133" s="17"/>
    </row>
    <row r="134" spans="1:11" ht="30" x14ac:dyDescent="0.25">
      <c r="A134" s="13" t="s">
        <v>146</v>
      </c>
      <c r="B134" s="14" t="s">
        <v>682</v>
      </c>
      <c r="C134" s="18" t="s">
        <v>14</v>
      </c>
      <c r="D134" s="18">
        <v>4</v>
      </c>
      <c r="E134" s="15"/>
      <c r="F134" s="16">
        <f t="shared" si="9"/>
        <v>0</v>
      </c>
      <c r="G134" s="16">
        <f t="shared" si="10"/>
        <v>0</v>
      </c>
      <c r="H134" s="16">
        <f t="shared" si="11"/>
        <v>0</v>
      </c>
      <c r="I134" s="17"/>
      <c r="J134" s="17"/>
      <c r="K134" s="17"/>
    </row>
    <row r="135" spans="1:11" x14ac:dyDescent="0.25">
      <c r="A135" s="13" t="s">
        <v>147</v>
      </c>
      <c r="B135" s="14" t="s">
        <v>683</v>
      </c>
      <c r="C135" s="18" t="s">
        <v>14</v>
      </c>
      <c r="D135" s="18">
        <v>20</v>
      </c>
      <c r="E135" s="15"/>
      <c r="F135" s="16">
        <f t="shared" si="9"/>
        <v>0</v>
      </c>
      <c r="G135" s="16">
        <f t="shared" si="10"/>
        <v>0</v>
      </c>
      <c r="H135" s="16">
        <f t="shared" si="11"/>
        <v>0</v>
      </c>
      <c r="I135" s="17"/>
      <c r="J135" s="17"/>
      <c r="K135" s="17"/>
    </row>
    <row r="136" spans="1:11" x14ac:dyDescent="0.25">
      <c r="A136" s="13" t="s">
        <v>148</v>
      </c>
      <c r="B136" s="14" t="s">
        <v>684</v>
      </c>
      <c r="C136" s="18" t="s">
        <v>14</v>
      </c>
      <c r="D136" s="18">
        <v>10</v>
      </c>
      <c r="E136" s="15"/>
      <c r="F136" s="16">
        <f t="shared" si="9"/>
        <v>0</v>
      </c>
      <c r="G136" s="16">
        <f t="shared" si="10"/>
        <v>0</v>
      </c>
      <c r="H136" s="16">
        <f t="shared" si="11"/>
        <v>0</v>
      </c>
      <c r="I136" s="17"/>
      <c r="J136" s="17"/>
      <c r="K136" s="17"/>
    </row>
    <row r="137" spans="1:11" x14ac:dyDescent="0.25">
      <c r="A137" s="13" t="s">
        <v>274</v>
      </c>
      <c r="B137" s="14" t="s">
        <v>685</v>
      </c>
      <c r="C137" s="18" t="s">
        <v>14</v>
      </c>
      <c r="D137" s="18">
        <v>2</v>
      </c>
      <c r="E137" s="15"/>
      <c r="F137" s="16">
        <f t="shared" si="9"/>
        <v>0</v>
      </c>
      <c r="G137" s="16">
        <f t="shared" si="10"/>
        <v>0</v>
      </c>
      <c r="H137" s="16">
        <f t="shared" si="11"/>
        <v>0</v>
      </c>
      <c r="I137" s="17"/>
      <c r="J137" s="17"/>
      <c r="K137" s="17"/>
    </row>
    <row r="138" spans="1:11" x14ac:dyDescent="0.25">
      <c r="A138" s="13" t="s">
        <v>275</v>
      </c>
      <c r="B138" s="14" t="s">
        <v>686</v>
      </c>
      <c r="C138" s="18" t="s">
        <v>14</v>
      </c>
      <c r="D138" s="18">
        <v>3</v>
      </c>
      <c r="E138" s="15"/>
      <c r="F138" s="16">
        <f t="shared" si="9"/>
        <v>0</v>
      </c>
      <c r="G138" s="16">
        <f t="shared" si="10"/>
        <v>0</v>
      </c>
      <c r="H138" s="16">
        <f t="shared" si="11"/>
        <v>0</v>
      </c>
      <c r="I138" s="17"/>
      <c r="J138" s="17"/>
      <c r="K138" s="17"/>
    </row>
    <row r="139" spans="1:11" ht="30" x14ac:dyDescent="0.25">
      <c r="A139" s="13" t="s">
        <v>276</v>
      </c>
      <c r="B139" s="14" t="s">
        <v>687</v>
      </c>
      <c r="C139" s="18" t="s">
        <v>14</v>
      </c>
      <c r="D139" s="18">
        <v>10</v>
      </c>
      <c r="E139" s="15"/>
      <c r="F139" s="16">
        <f t="shared" si="9"/>
        <v>0</v>
      </c>
      <c r="G139" s="16">
        <f t="shared" si="10"/>
        <v>0</v>
      </c>
      <c r="H139" s="16">
        <f t="shared" si="11"/>
        <v>0</v>
      </c>
      <c r="I139" s="17"/>
      <c r="J139" s="17"/>
      <c r="K139" s="17"/>
    </row>
    <row r="140" spans="1:11" x14ac:dyDescent="0.25">
      <c r="A140" s="13" t="s">
        <v>277</v>
      </c>
      <c r="B140" s="14" t="s">
        <v>688</v>
      </c>
      <c r="C140" s="18" t="s">
        <v>14</v>
      </c>
      <c r="D140" s="18">
        <v>7</v>
      </c>
      <c r="E140" s="15"/>
      <c r="F140" s="16">
        <f t="shared" ref="F140:F197" si="12">E140*1.21</f>
        <v>0</v>
      </c>
      <c r="G140" s="16">
        <f t="shared" ref="G140:G197" si="13">ROUND(E140*D140,2)</f>
        <v>0</v>
      </c>
      <c r="H140" s="16">
        <f t="shared" ref="H140:H197" si="14">ROUND(F140*D140,2)</f>
        <v>0</v>
      </c>
      <c r="I140" s="17"/>
      <c r="J140" s="17"/>
      <c r="K140" s="17"/>
    </row>
    <row r="141" spans="1:11" ht="30" x14ac:dyDescent="0.25">
      <c r="A141" s="13" t="s">
        <v>278</v>
      </c>
      <c r="B141" s="14" t="s">
        <v>689</v>
      </c>
      <c r="C141" s="18" t="s">
        <v>14</v>
      </c>
      <c r="D141" s="18">
        <v>5</v>
      </c>
      <c r="E141" s="15"/>
      <c r="F141" s="16">
        <f t="shared" si="12"/>
        <v>0</v>
      </c>
      <c r="G141" s="16">
        <f t="shared" si="13"/>
        <v>0</v>
      </c>
      <c r="H141" s="16">
        <f t="shared" si="14"/>
        <v>0</v>
      </c>
      <c r="I141" s="17"/>
      <c r="J141" s="17"/>
      <c r="K141" s="17"/>
    </row>
    <row r="142" spans="1:11" x14ac:dyDescent="0.25">
      <c r="A142" s="13" t="s">
        <v>279</v>
      </c>
      <c r="B142" s="14" t="s">
        <v>690</v>
      </c>
      <c r="C142" s="18" t="s">
        <v>14</v>
      </c>
      <c r="D142" s="18">
        <v>10</v>
      </c>
      <c r="E142" s="15"/>
      <c r="F142" s="16">
        <f t="shared" si="12"/>
        <v>0</v>
      </c>
      <c r="G142" s="16">
        <f t="shared" si="13"/>
        <v>0</v>
      </c>
      <c r="H142" s="16">
        <f t="shared" si="14"/>
        <v>0</v>
      </c>
      <c r="I142" s="17"/>
      <c r="J142" s="17"/>
      <c r="K142" s="17"/>
    </row>
    <row r="143" spans="1:11" x14ac:dyDescent="0.25">
      <c r="A143" s="13" t="s">
        <v>280</v>
      </c>
      <c r="B143" s="14" t="s">
        <v>691</v>
      </c>
      <c r="C143" s="18" t="s">
        <v>14</v>
      </c>
      <c r="D143" s="18">
        <v>1</v>
      </c>
      <c r="E143" s="15"/>
      <c r="F143" s="16">
        <f t="shared" si="12"/>
        <v>0</v>
      </c>
      <c r="G143" s="16">
        <f t="shared" si="13"/>
        <v>0</v>
      </c>
      <c r="H143" s="16">
        <f t="shared" si="14"/>
        <v>0</v>
      </c>
      <c r="I143" s="17"/>
      <c r="J143" s="17"/>
      <c r="K143" s="17"/>
    </row>
    <row r="144" spans="1:11" x14ac:dyDescent="0.25">
      <c r="A144" s="13" t="s">
        <v>281</v>
      </c>
      <c r="B144" s="14" t="s">
        <v>692</v>
      </c>
      <c r="C144" s="18" t="s">
        <v>14</v>
      </c>
      <c r="D144" s="18">
        <v>1</v>
      </c>
      <c r="E144" s="15"/>
      <c r="F144" s="16">
        <f t="shared" si="12"/>
        <v>0</v>
      </c>
      <c r="G144" s="16">
        <f t="shared" si="13"/>
        <v>0</v>
      </c>
      <c r="H144" s="16">
        <f t="shared" si="14"/>
        <v>0</v>
      </c>
      <c r="I144" s="17"/>
      <c r="J144" s="17"/>
      <c r="K144" s="17"/>
    </row>
    <row r="145" spans="1:11" x14ac:dyDescent="0.25">
      <c r="A145" s="13" t="s">
        <v>282</v>
      </c>
      <c r="B145" s="14" t="s">
        <v>693</v>
      </c>
      <c r="C145" s="18" t="s">
        <v>14</v>
      </c>
      <c r="D145" s="18">
        <v>1</v>
      </c>
      <c r="E145" s="15"/>
      <c r="F145" s="16">
        <f t="shared" si="12"/>
        <v>0</v>
      </c>
      <c r="G145" s="16">
        <f t="shared" si="13"/>
        <v>0</v>
      </c>
      <c r="H145" s="16">
        <f t="shared" si="14"/>
        <v>0</v>
      </c>
      <c r="I145" s="17"/>
      <c r="J145" s="17"/>
      <c r="K145" s="17"/>
    </row>
    <row r="146" spans="1:11" x14ac:dyDescent="0.25">
      <c r="A146" s="13" t="s">
        <v>283</v>
      </c>
      <c r="B146" s="14" t="s">
        <v>694</v>
      </c>
      <c r="C146" s="18" t="s">
        <v>14</v>
      </c>
      <c r="D146" s="18">
        <v>5</v>
      </c>
      <c r="E146" s="15"/>
      <c r="F146" s="16">
        <f t="shared" si="12"/>
        <v>0</v>
      </c>
      <c r="G146" s="16">
        <f t="shared" si="13"/>
        <v>0</v>
      </c>
      <c r="H146" s="16">
        <f t="shared" si="14"/>
        <v>0</v>
      </c>
      <c r="I146" s="17"/>
      <c r="J146" s="17"/>
      <c r="K146" s="17"/>
    </row>
    <row r="147" spans="1:11" x14ac:dyDescent="0.25">
      <c r="A147" s="13" t="s">
        <v>284</v>
      </c>
      <c r="B147" s="14" t="s">
        <v>695</v>
      </c>
      <c r="C147" s="18" t="s">
        <v>14</v>
      </c>
      <c r="D147" s="18">
        <v>20</v>
      </c>
      <c r="E147" s="15"/>
      <c r="F147" s="16">
        <f t="shared" si="12"/>
        <v>0</v>
      </c>
      <c r="G147" s="16">
        <f t="shared" si="13"/>
        <v>0</v>
      </c>
      <c r="H147" s="16">
        <f t="shared" si="14"/>
        <v>0</v>
      </c>
      <c r="I147" s="17"/>
      <c r="J147" s="17"/>
      <c r="K147" s="17"/>
    </row>
    <row r="148" spans="1:11" x14ac:dyDescent="0.25">
      <c r="A148" s="13" t="s">
        <v>285</v>
      </c>
      <c r="B148" s="14" t="s">
        <v>696</v>
      </c>
      <c r="C148" s="18" t="s">
        <v>14</v>
      </c>
      <c r="D148" s="18">
        <v>1</v>
      </c>
      <c r="E148" s="15"/>
      <c r="F148" s="16">
        <f t="shared" si="12"/>
        <v>0</v>
      </c>
      <c r="G148" s="16">
        <f t="shared" si="13"/>
        <v>0</v>
      </c>
      <c r="H148" s="16">
        <f t="shared" si="14"/>
        <v>0</v>
      </c>
      <c r="I148" s="17"/>
      <c r="J148" s="17"/>
      <c r="K148" s="17"/>
    </row>
    <row r="149" spans="1:11" x14ac:dyDescent="0.25">
      <c r="A149" s="13" t="s">
        <v>286</v>
      </c>
      <c r="B149" s="14" t="s">
        <v>697</v>
      </c>
      <c r="C149" s="18" t="s">
        <v>14</v>
      </c>
      <c r="D149" s="18">
        <v>1</v>
      </c>
      <c r="E149" s="15"/>
      <c r="F149" s="16">
        <f t="shared" si="12"/>
        <v>0</v>
      </c>
      <c r="G149" s="16">
        <f t="shared" si="13"/>
        <v>0</v>
      </c>
      <c r="H149" s="16">
        <f t="shared" si="14"/>
        <v>0</v>
      </c>
      <c r="I149" s="17"/>
      <c r="J149" s="17"/>
      <c r="K149" s="17"/>
    </row>
    <row r="150" spans="1:11" x14ac:dyDescent="0.25">
      <c r="A150" s="13" t="s">
        <v>287</v>
      </c>
      <c r="B150" s="14" t="s">
        <v>698</v>
      </c>
      <c r="C150" s="18" t="s">
        <v>14</v>
      </c>
      <c r="D150" s="18">
        <v>2</v>
      </c>
      <c r="E150" s="15"/>
      <c r="F150" s="16">
        <f t="shared" si="12"/>
        <v>0</v>
      </c>
      <c r="G150" s="16">
        <f t="shared" si="13"/>
        <v>0</v>
      </c>
      <c r="H150" s="16">
        <f t="shared" si="14"/>
        <v>0</v>
      </c>
      <c r="I150" s="17"/>
      <c r="J150" s="17"/>
      <c r="K150" s="17"/>
    </row>
    <row r="151" spans="1:11" x14ac:dyDescent="0.25">
      <c r="A151" s="13" t="s">
        <v>288</v>
      </c>
      <c r="B151" s="14" t="s">
        <v>699</v>
      </c>
      <c r="C151" s="18" t="s">
        <v>14</v>
      </c>
      <c r="D151" s="18">
        <v>5</v>
      </c>
      <c r="E151" s="15"/>
      <c r="F151" s="16">
        <f t="shared" si="12"/>
        <v>0</v>
      </c>
      <c r="G151" s="16">
        <f t="shared" si="13"/>
        <v>0</v>
      </c>
      <c r="H151" s="16">
        <f t="shared" si="14"/>
        <v>0</v>
      </c>
      <c r="I151" s="17"/>
      <c r="J151" s="17"/>
      <c r="K151" s="17"/>
    </row>
    <row r="152" spans="1:11" x14ac:dyDescent="0.25">
      <c r="A152" s="13" t="s">
        <v>289</v>
      </c>
      <c r="B152" s="14" t="s">
        <v>700</v>
      </c>
      <c r="C152" s="18" t="s">
        <v>14</v>
      </c>
      <c r="D152" s="18">
        <v>5</v>
      </c>
      <c r="E152" s="15"/>
      <c r="F152" s="16">
        <f t="shared" si="12"/>
        <v>0</v>
      </c>
      <c r="G152" s="16">
        <f t="shared" si="13"/>
        <v>0</v>
      </c>
      <c r="H152" s="16">
        <f t="shared" si="14"/>
        <v>0</v>
      </c>
      <c r="I152" s="17"/>
      <c r="J152" s="17"/>
      <c r="K152" s="17"/>
    </row>
    <row r="153" spans="1:11" ht="30" x14ac:dyDescent="0.25">
      <c r="A153" s="13" t="s">
        <v>290</v>
      </c>
      <c r="B153" s="14" t="s">
        <v>701</v>
      </c>
      <c r="C153" s="18" t="s">
        <v>14</v>
      </c>
      <c r="D153" s="18">
        <v>1</v>
      </c>
      <c r="E153" s="15"/>
      <c r="F153" s="16">
        <f t="shared" si="12"/>
        <v>0</v>
      </c>
      <c r="G153" s="16">
        <f t="shared" si="13"/>
        <v>0</v>
      </c>
      <c r="H153" s="16">
        <f t="shared" si="14"/>
        <v>0</v>
      </c>
      <c r="I153" s="17"/>
      <c r="J153" s="17"/>
      <c r="K153" s="17"/>
    </row>
    <row r="154" spans="1:11" x14ac:dyDescent="0.25">
      <c r="A154" s="13" t="s">
        <v>291</v>
      </c>
      <c r="B154" s="14" t="s">
        <v>702</v>
      </c>
      <c r="C154" s="18" t="s">
        <v>14</v>
      </c>
      <c r="D154" s="18">
        <v>1</v>
      </c>
      <c r="E154" s="15"/>
      <c r="F154" s="16">
        <f t="shared" si="12"/>
        <v>0</v>
      </c>
      <c r="G154" s="16">
        <f t="shared" si="13"/>
        <v>0</v>
      </c>
      <c r="H154" s="16">
        <f t="shared" si="14"/>
        <v>0</v>
      </c>
      <c r="I154" s="17"/>
      <c r="J154" s="17"/>
      <c r="K154" s="17"/>
    </row>
    <row r="155" spans="1:11" x14ac:dyDescent="0.25">
      <c r="A155" s="13" t="s">
        <v>292</v>
      </c>
      <c r="B155" s="14" t="s">
        <v>151</v>
      </c>
      <c r="C155" s="18" t="s">
        <v>14</v>
      </c>
      <c r="D155" s="18">
        <v>10</v>
      </c>
      <c r="E155" s="15"/>
      <c r="F155" s="16">
        <f t="shared" si="12"/>
        <v>0</v>
      </c>
      <c r="G155" s="16">
        <f t="shared" si="13"/>
        <v>0</v>
      </c>
      <c r="H155" s="16">
        <f t="shared" si="14"/>
        <v>0</v>
      </c>
      <c r="I155" s="17"/>
      <c r="J155" s="17"/>
      <c r="K155" s="17"/>
    </row>
    <row r="156" spans="1:11" x14ac:dyDescent="0.25">
      <c r="A156" s="13" t="s">
        <v>293</v>
      </c>
      <c r="B156" s="14" t="s">
        <v>703</v>
      </c>
      <c r="C156" s="18" t="s">
        <v>14</v>
      </c>
      <c r="D156" s="18">
        <v>10</v>
      </c>
      <c r="E156" s="15"/>
      <c r="F156" s="16">
        <f t="shared" si="12"/>
        <v>0</v>
      </c>
      <c r="G156" s="16">
        <f t="shared" si="13"/>
        <v>0</v>
      </c>
      <c r="H156" s="16">
        <f t="shared" si="14"/>
        <v>0</v>
      </c>
      <c r="I156" s="17"/>
      <c r="J156" s="17"/>
      <c r="K156" s="17"/>
    </row>
    <row r="157" spans="1:11" x14ac:dyDescent="0.25">
      <c r="A157" s="13" t="s">
        <v>294</v>
      </c>
      <c r="B157" s="14" t="s">
        <v>704</v>
      </c>
      <c r="C157" s="18" t="s">
        <v>14</v>
      </c>
      <c r="D157" s="18">
        <v>1</v>
      </c>
      <c r="E157" s="15"/>
      <c r="F157" s="16">
        <f t="shared" si="12"/>
        <v>0</v>
      </c>
      <c r="G157" s="16">
        <f t="shared" si="13"/>
        <v>0</v>
      </c>
      <c r="H157" s="16">
        <f t="shared" si="14"/>
        <v>0</v>
      </c>
      <c r="I157" s="17"/>
      <c r="J157" s="17"/>
      <c r="K157" s="17"/>
    </row>
    <row r="158" spans="1:11" x14ac:dyDescent="0.25">
      <c r="A158" s="13" t="s">
        <v>295</v>
      </c>
      <c r="B158" s="14" t="s">
        <v>705</v>
      </c>
      <c r="C158" s="18" t="s">
        <v>14</v>
      </c>
      <c r="D158" s="18">
        <v>1</v>
      </c>
      <c r="E158" s="15"/>
      <c r="F158" s="16">
        <f t="shared" si="12"/>
        <v>0</v>
      </c>
      <c r="G158" s="16">
        <f t="shared" si="13"/>
        <v>0</v>
      </c>
      <c r="H158" s="16">
        <f t="shared" si="14"/>
        <v>0</v>
      </c>
      <c r="I158" s="17"/>
      <c r="J158" s="17"/>
      <c r="K158" s="17"/>
    </row>
    <row r="159" spans="1:11" x14ac:dyDescent="0.25">
      <c r="A159" s="13" t="s">
        <v>296</v>
      </c>
      <c r="B159" s="14" t="s">
        <v>706</v>
      </c>
      <c r="C159" s="18" t="s">
        <v>14</v>
      </c>
      <c r="D159" s="18">
        <v>10</v>
      </c>
      <c r="E159" s="15"/>
      <c r="F159" s="16">
        <f t="shared" si="12"/>
        <v>0</v>
      </c>
      <c r="G159" s="16">
        <f t="shared" si="13"/>
        <v>0</v>
      </c>
      <c r="H159" s="16">
        <f t="shared" si="14"/>
        <v>0</v>
      </c>
      <c r="I159" s="17"/>
      <c r="J159" s="17"/>
      <c r="K159" s="17"/>
    </row>
    <row r="160" spans="1:11" x14ac:dyDescent="0.25">
      <c r="A160" s="13" t="s">
        <v>297</v>
      </c>
      <c r="B160" s="14" t="s">
        <v>707</v>
      </c>
      <c r="C160" s="18" t="s">
        <v>14</v>
      </c>
      <c r="D160" s="18">
        <v>16</v>
      </c>
      <c r="E160" s="15"/>
      <c r="F160" s="16">
        <f t="shared" si="12"/>
        <v>0</v>
      </c>
      <c r="G160" s="16">
        <f t="shared" si="13"/>
        <v>0</v>
      </c>
      <c r="H160" s="16">
        <f t="shared" si="14"/>
        <v>0</v>
      </c>
      <c r="I160" s="17"/>
      <c r="J160" s="17"/>
      <c r="K160" s="17"/>
    </row>
    <row r="161" spans="1:11" ht="30" x14ac:dyDescent="0.25">
      <c r="A161" s="13" t="s">
        <v>298</v>
      </c>
      <c r="B161" s="14" t="s">
        <v>708</v>
      </c>
      <c r="C161" s="18" t="s">
        <v>14</v>
      </c>
      <c r="D161" s="18">
        <v>5</v>
      </c>
      <c r="E161" s="15"/>
      <c r="F161" s="16">
        <f t="shared" si="12"/>
        <v>0</v>
      </c>
      <c r="G161" s="16">
        <f t="shared" si="13"/>
        <v>0</v>
      </c>
      <c r="H161" s="16">
        <f t="shared" si="14"/>
        <v>0</v>
      </c>
      <c r="I161" s="17"/>
      <c r="J161" s="17"/>
      <c r="K161" s="17"/>
    </row>
    <row r="162" spans="1:11" ht="30" x14ac:dyDescent="0.25">
      <c r="A162" s="13" t="s">
        <v>299</v>
      </c>
      <c r="B162" s="14" t="s">
        <v>709</v>
      </c>
      <c r="C162" s="18" t="s">
        <v>14</v>
      </c>
      <c r="D162" s="18">
        <v>10</v>
      </c>
      <c r="E162" s="15"/>
      <c r="F162" s="16">
        <f t="shared" si="12"/>
        <v>0</v>
      </c>
      <c r="G162" s="16">
        <f t="shared" si="13"/>
        <v>0</v>
      </c>
      <c r="H162" s="16">
        <f t="shared" si="14"/>
        <v>0</v>
      </c>
      <c r="I162" s="17"/>
      <c r="J162" s="17"/>
      <c r="K162" s="17"/>
    </row>
    <row r="163" spans="1:11" x14ac:dyDescent="0.25">
      <c r="A163" s="13" t="s">
        <v>300</v>
      </c>
      <c r="B163" s="14" t="s">
        <v>710</v>
      </c>
      <c r="C163" s="18" t="s">
        <v>14</v>
      </c>
      <c r="D163" s="18">
        <v>5</v>
      </c>
      <c r="E163" s="15"/>
      <c r="F163" s="16">
        <f t="shared" si="12"/>
        <v>0</v>
      </c>
      <c r="G163" s="16">
        <f t="shared" si="13"/>
        <v>0</v>
      </c>
      <c r="H163" s="16">
        <f t="shared" si="14"/>
        <v>0</v>
      </c>
      <c r="I163" s="17"/>
      <c r="J163" s="17"/>
      <c r="K163" s="17"/>
    </row>
    <row r="164" spans="1:11" ht="30" x14ac:dyDescent="0.25">
      <c r="A164" s="13" t="s">
        <v>301</v>
      </c>
      <c r="B164" s="14" t="s">
        <v>711</v>
      </c>
      <c r="C164" s="18" t="s">
        <v>14</v>
      </c>
      <c r="D164" s="18">
        <v>5</v>
      </c>
      <c r="E164" s="15"/>
      <c r="F164" s="16">
        <f t="shared" si="12"/>
        <v>0</v>
      </c>
      <c r="G164" s="16">
        <f t="shared" si="13"/>
        <v>0</v>
      </c>
      <c r="H164" s="16">
        <f t="shared" si="14"/>
        <v>0</v>
      </c>
      <c r="I164" s="17"/>
      <c r="J164" s="17"/>
      <c r="K164" s="17"/>
    </row>
    <row r="165" spans="1:11" ht="30" x14ac:dyDescent="0.25">
      <c r="A165" s="13" t="s">
        <v>302</v>
      </c>
      <c r="B165" s="14" t="s">
        <v>712</v>
      </c>
      <c r="C165" s="18" t="s">
        <v>14</v>
      </c>
      <c r="D165" s="18">
        <v>5</v>
      </c>
      <c r="E165" s="15"/>
      <c r="F165" s="16">
        <f t="shared" si="12"/>
        <v>0</v>
      </c>
      <c r="G165" s="16">
        <f t="shared" si="13"/>
        <v>0</v>
      </c>
      <c r="H165" s="16">
        <f t="shared" si="14"/>
        <v>0</v>
      </c>
      <c r="I165" s="17"/>
      <c r="J165" s="17"/>
      <c r="K165" s="17"/>
    </row>
    <row r="166" spans="1:11" x14ac:dyDescent="0.25">
      <c r="A166" s="13" t="s">
        <v>303</v>
      </c>
      <c r="B166" s="14" t="s">
        <v>713</v>
      </c>
      <c r="C166" s="18" t="s">
        <v>14</v>
      </c>
      <c r="D166" s="18">
        <v>2</v>
      </c>
      <c r="E166" s="15"/>
      <c r="F166" s="16">
        <f t="shared" si="12"/>
        <v>0</v>
      </c>
      <c r="G166" s="16">
        <f t="shared" si="13"/>
        <v>0</v>
      </c>
      <c r="H166" s="16">
        <f t="shared" si="14"/>
        <v>0</v>
      </c>
      <c r="I166" s="17"/>
      <c r="J166" s="17"/>
      <c r="K166" s="17"/>
    </row>
    <row r="167" spans="1:11" ht="30" x14ac:dyDescent="0.25">
      <c r="A167" s="13" t="s">
        <v>304</v>
      </c>
      <c r="B167" s="14" t="s">
        <v>714</v>
      </c>
      <c r="C167" s="18" t="s">
        <v>14</v>
      </c>
      <c r="D167" s="18">
        <v>10</v>
      </c>
      <c r="E167" s="15"/>
      <c r="F167" s="16">
        <f t="shared" si="12"/>
        <v>0</v>
      </c>
      <c r="G167" s="16">
        <f t="shared" si="13"/>
        <v>0</v>
      </c>
      <c r="H167" s="16">
        <f t="shared" si="14"/>
        <v>0</v>
      </c>
      <c r="I167" s="17"/>
      <c r="J167" s="17"/>
      <c r="K167" s="17"/>
    </row>
    <row r="168" spans="1:11" ht="30" x14ac:dyDescent="0.25">
      <c r="A168" s="13" t="s">
        <v>305</v>
      </c>
      <c r="B168" s="14" t="s">
        <v>715</v>
      </c>
      <c r="C168" s="18" t="s">
        <v>14</v>
      </c>
      <c r="D168" s="18">
        <v>10</v>
      </c>
      <c r="E168" s="15"/>
      <c r="F168" s="16">
        <f t="shared" si="12"/>
        <v>0</v>
      </c>
      <c r="G168" s="16">
        <f t="shared" si="13"/>
        <v>0</v>
      </c>
      <c r="H168" s="16">
        <f t="shared" si="14"/>
        <v>0</v>
      </c>
      <c r="I168" s="17"/>
      <c r="J168" s="17"/>
      <c r="K168" s="17"/>
    </row>
    <row r="169" spans="1:11" x14ac:dyDescent="0.25">
      <c r="A169" s="13" t="s">
        <v>306</v>
      </c>
      <c r="B169" s="14" t="s">
        <v>716</v>
      </c>
      <c r="C169" s="18" t="s">
        <v>14</v>
      </c>
      <c r="D169" s="18">
        <v>1</v>
      </c>
      <c r="E169" s="15"/>
      <c r="F169" s="16">
        <f t="shared" si="12"/>
        <v>0</v>
      </c>
      <c r="G169" s="16">
        <f t="shared" si="13"/>
        <v>0</v>
      </c>
      <c r="H169" s="16">
        <f t="shared" si="14"/>
        <v>0</v>
      </c>
      <c r="I169" s="17"/>
      <c r="J169" s="17"/>
      <c r="K169" s="17"/>
    </row>
    <row r="170" spans="1:11" x14ac:dyDescent="0.25">
      <c r="A170" s="13" t="s">
        <v>307</v>
      </c>
      <c r="B170" s="14" t="s">
        <v>717</v>
      </c>
      <c r="C170" s="18" t="s">
        <v>14</v>
      </c>
      <c r="D170" s="18">
        <v>5</v>
      </c>
      <c r="E170" s="15"/>
      <c r="F170" s="16">
        <f t="shared" si="12"/>
        <v>0</v>
      </c>
      <c r="G170" s="16">
        <f t="shared" si="13"/>
        <v>0</v>
      </c>
      <c r="H170" s="16">
        <f t="shared" si="14"/>
        <v>0</v>
      </c>
      <c r="I170" s="17"/>
      <c r="J170" s="17"/>
      <c r="K170" s="17"/>
    </row>
    <row r="171" spans="1:11" x14ac:dyDescent="0.25">
      <c r="A171" s="13" t="s">
        <v>308</v>
      </c>
      <c r="B171" s="14" t="s">
        <v>718</v>
      </c>
      <c r="C171" s="18" t="s">
        <v>14</v>
      </c>
      <c r="D171" s="18">
        <v>5</v>
      </c>
      <c r="E171" s="15"/>
      <c r="F171" s="16">
        <f t="shared" si="12"/>
        <v>0</v>
      </c>
      <c r="G171" s="16">
        <f t="shared" si="13"/>
        <v>0</v>
      </c>
      <c r="H171" s="16">
        <f t="shared" si="14"/>
        <v>0</v>
      </c>
      <c r="I171" s="17"/>
      <c r="J171" s="17"/>
      <c r="K171" s="17"/>
    </row>
    <row r="172" spans="1:11" x14ac:dyDescent="0.25">
      <c r="A172" s="13" t="s">
        <v>309</v>
      </c>
      <c r="B172" s="14" t="s">
        <v>719</v>
      </c>
      <c r="C172" s="18" t="s">
        <v>14</v>
      </c>
      <c r="D172" s="18">
        <v>5</v>
      </c>
      <c r="E172" s="15"/>
      <c r="F172" s="16">
        <f t="shared" si="12"/>
        <v>0</v>
      </c>
      <c r="G172" s="16">
        <f t="shared" si="13"/>
        <v>0</v>
      </c>
      <c r="H172" s="16">
        <f t="shared" si="14"/>
        <v>0</v>
      </c>
      <c r="I172" s="17"/>
      <c r="J172" s="17"/>
      <c r="K172" s="17"/>
    </row>
    <row r="173" spans="1:11" x14ac:dyDescent="0.25">
      <c r="A173" s="13" t="s">
        <v>310</v>
      </c>
      <c r="B173" s="14" t="s">
        <v>720</v>
      </c>
      <c r="C173" s="18" t="s">
        <v>14</v>
      </c>
      <c r="D173" s="18">
        <v>5</v>
      </c>
      <c r="E173" s="15"/>
      <c r="F173" s="16">
        <f t="shared" si="12"/>
        <v>0</v>
      </c>
      <c r="G173" s="16">
        <f t="shared" si="13"/>
        <v>0</v>
      </c>
      <c r="H173" s="16">
        <f t="shared" si="14"/>
        <v>0</v>
      </c>
      <c r="I173" s="17"/>
      <c r="J173" s="17"/>
      <c r="K173" s="17"/>
    </row>
    <row r="174" spans="1:11" ht="30" x14ac:dyDescent="0.25">
      <c r="A174" s="13" t="s">
        <v>311</v>
      </c>
      <c r="B174" s="14" t="s">
        <v>150</v>
      </c>
      <c r="C174" s="18" t="s">
        <v>14</v>
      </c>
      <c r="D174" s="18">
        <v>10</v>
      </c>
      <c r="E174" s="15"/>
      <c r="F174" s="16">
        <f t="shared" si="12"/>
        <v>0</v>
      </c>
      <c r="G174" s="16">
        <f t="shared" si="13"/>
        <v>0</v>
      </c>
      <c r="H174" s="16">
        <f t="shared" si="14"/>
        <v>0</v>
      </c>
      <c r="I174" s="17"/>
      <c r="J174" s="17"/>
      <c r="K174" s="17"/>
    </row>
    <row r="175" spans="1:11" x14ac:dyDescent="0.25">
      <c r="A175" s="13" t="s">
        <v>312</v>
      </c>
      <c r="B175" s="14" t="s">
        <v>721</v>
      </c>
      <c r="C175" s="18" t="s">
        <v>14</v>
      </c>
      <c r="D175" s="18">
        <v>10</v>
      </c>
      <c r="E175" s="15"/>
      <c r="F175" s="16">
        <f t="shared" si="12"/>
        <v>0</v>
      </c>
      <c r="G175" s="16">
        <f t="shared" si="13"/>
        <v>0</v>
      </c>
      <c r="H175" s="16">
        <f t="shared" si="14"/>
        <v>0</v>
      </c>
      <c r="I175" s="17"/>
      <c r="J175" s="17"/>
      <c r="K175" s="17"/>
    </row>
    <row r="176" spans="1:11" x14ac:dyDescent="0.25">
      <c r="A176" s="13" t="s">
        <v>313</v>
      </c>
      <c r="B176" s="14" t="s">
        <v>722</v>
      </c>
      <c r="C176" s="18" t="s">
        <v>14</v>
      </c>
      <c r="D176" s="18">
        <v>2</v>
      </c>
      <c r="E176" s="15"/>
      <c r="F176" s="16">
        <f t="shared" si="12"/>
        <v>0</v>
      </c>
      <c r="G176" s="16">
        <f t="shared" si="13"/>
        <v>0</v>
      </c>
      <c r="H176" s="16">
        <f t="shared" si="14"/>
        <v>0</v>
      </c>
      <c r="I176" s="17"/>
      <c r="J176" s="17"/>
      <c r="K176" s="17"/>
    </row>
    <row r="177" spans="1:11" ht="30" x14ac:dyDescent="0.25">
      <c r="A177" s="13" t="s">
        <v>314</v>
      </c>
      <c r="B177" s="14" t="s">
        <v>723</v>
      </c>
      <c r="C177" s="18" t="s">
        <v>14</v>
      </c>
      <c r="D177" s="18">
        <v>2</v>
      </c>
      <c r="E177" s="15"/>
      <c r="F177" s="16">
        <f t="shared" si="12"/>
        <v>0</v>
      </c>
      <c r="G177" s="16">
        <f t="shared" si="13"/>
        <v>0</v>
      </c>
      <c r="H177" s="16">
        <f t="shared" si="14"/>
        <v>0</v>
      </c>
      <c r="I177" s="17"/>
      <c r="J177" s="17"/>
      <c r="K177" s="17"/>
    </row>
    <row r="178" spans="1:11" x14ac:dyDescent="0.25">
      <c r="A178" s="13" t="s">
        <v>315</v>
      </c>
      <c r="B178" s="14" t="s">
        <v>724</v>
      </c>
      <c r="C178" s="18" t="s">
        <v>14</v>
      </c>
      <c r="D178" s="18">
        <v>6</v>
      </c>
      <c r="E178" s="15"/>
      <c r="F178" s="16">
        <f t="shared" si="12"/>
        <v>0</v>
      </c>
      <c r="G178" s="16">
        <f t="shared" si="13"/>
        <v>0</v>
      </c>
      <c r="H178" s="16">
        <f t="shared" si="14"/>
        <v>0</v>
      </c>
      <c r="I178" s="17"/>
      <c r="J178" s="17"/>
      <c r="K178" s="17"/>
    </row>
    <row r="179" spans="1:11" x14ac:dyDescent="0.25">
      <c r="A179" s="13" t="s">
        <v>316</v>
      </c>
      <c r="B179" s="14" t="s">
        <v>725</v>
      </c>
      <c r="C179" s="18" t="s">
        <v>14</v>
      </c>
      <c r="D179" s="18">
        <v>2</v>
      </c>
      <c r="E179" s="15"/>
      <c r="F179" s="16">
        <f t="shared" si="12"/>
        <v>0</v>
      </c>
      <c r="G179" s="16">
        <f t="shared" si="13"/>
        <v>0</v>
      </c>
      <c r="H179" s="16">
        <f t="shared" si="14"/>
        <v>0</v>
      </c>
      <c r="I179" s="17"/>
      <c r="J179" s="17"/>
      <c r="K179" s="17"/>
    </row>
    <row r="180" spans="1:11" x14ac:dyDescent="0.25">
      <c r="A180" s="13" t="s">
        <v>317</v>
      </c>
      <c r="B180" s="14" t="s">
        <v>726</v>
      </c>
      <c r="C180" s="18" t="s">
        <v>85</v>
      </c>
      <c r="D180" s="18">
        <v>15</v>
      </c>
      <c r="E180" s="15"/>
      <c r="F180" s="16">
        <f t="shared" si="12"/>
        <v>0</v>
      </c>
      <c r="G180" s="16">
        <f t="shared" si="13"/>
        <v>0</v>
      </c>
      <c r="H180" s="16">
        <f t="shared" si="14"/>
        <v>0</v>
      </c>
      <c r="I180" s="17"/>
      <c r="J180" s="17"/>
      <c r="K180" s="17"/>
    </row>
    <row r="181" spans="1:11" x14ac:dyDescent="0.25">
      <c r="A181" s="13" t="s">
        <v>318</v>
      </c>
      <c r="B181" s="14" t="s">
        <v>727</v>
      </c>
      <c r="C181" s="18" t="s">
        <v>14</v>
      </c>
      <c r="D181" s="18">
        <v>10</v>
      </c>
      <c r="E181" s="15"/>
      <c r="F181" s="16">
        <f t="shared" si="12"/>
        <v>0</v>
      </c>
      <c r="G181" s="16">
        <f t="shared" si="13"/>
        <v>0</v>
      </c>
      <c r="H181" s="16">
        <f t="shared" si="14"/>
        <v>0</v>
      </c>
      <c r="I181" s="17"/>
      <c r="J181" s="17"/>
      <c r="K181" s="17"/>
    </row>
    <row r="182" spans="1:11" ht="30" x14ac:dyDescent="0.25">
      <c r="A182" s="13" t="s">
        <v>319</v>
      </c>
      <c r="B182" s="14" t="s">
        <v>728</v>
      </c>
      <c r="C182" s="18" t="s">
        <v>14</v>
      </c>
      <c r="D182" s="18">
        <v>20</v>
      </c>
      <c r="E182" s="15"/>
      <c r="F182" s="16">
        <f t="shared" si="12"/>
        <v>0</v>
      </c>
      <c r="G182" s="16">
        <f t="shared" si="13"/>
        <v>0</v>
      </c>
      <c r="H182" s="16">
        <f t="shared" si="14"/>
        <v>0</v>
      </c>
      <c r="I182" s="17"/>
      <c r="J182" s="17"/>
      <c r="K182" s="17"/>
    </row>
    <row r="183" spans="1:11" ht="30" x14ac:dyDescent="0.25">
      <c r="A183" s="13" t="s">
        <v>320</v>
      </c>
      <c r="B183" s="14" t="s">
        <v>729</v>
      </c>
      <c r="C183" s="18" t="s">
        <v>14</v>
      </c>
      <c r="D183" s="18">
        <v>20</v>
      </c>
      <c r="E183" s="15"/>
      <c r="F183" s="16">
        <f t="shared" si="12"/>
        <v>0</v>
      </c>
      <c r="G183" s="16">
        <f t="shared" si="13"/>
        <v>0</v>
      </c>
      <c r="H183" s="16">
        <f t="shared" si="14"/>
        <v>0</v>
      </c>
      <c r="I183" s="17"/>
      <c r="J183" s="17"/>
      <c r="K183" s="17"/>
    </row>
    <row r="184" spans="1:11" x14ac:dyDescent="0.25">
      <c r="A184" s="13" t="s">
        <v>321</v>
      </c>
      <c r="B184" s="14" t="s">
        <v>730</v>
      </c>
      <c r="C184" s="18" t="s">
        <v>14</v>
      </c>
      <c r="D184" s="18">
        <v>2</v>
      </c>
      <c r="E184" s="15"/>
      <c r="F184" s="16">
        <f t="shared" si="12"/>
        <v>0</v>
      </c>
      <c r="G184" s="16">
        <f t="shared" si="13"/>
        <v>0</v>
      </c>
      <c r="H184" s="16">
        <f t="shared" si="14"/>
        <v>0</v>
      </c>
      <c r="I184" s="17"/>
      <c r="J184" s="17"/>
      <c r="K184" s="17"/>
    </row>
    <row r="185" spans="1:11" x14ac:dyDescent="0.25">
      <c r="A185" s="13" t="s">
        <v>322</v>
      </c>
      <c r="B185" s="14" t="s">
        <v>731</v>
      </c>
      <c r="C185" s="18" t="s">
        <v>14</v>
      </c>
      <c r="D185" s="18">
        <v>8</v>
      </c>
      <c r="E185" s="15"/>
      <c r="F185" s="16">
        <f t="shared" si="12"/>
        <v>0</v>
      </c>
      <c r="G185" s="16">
        <f t="shared" si="13"/>
        <v>0</v>
      </c>
      <c r="H185" s="16">
        <f t="shared" si="14"/>
        <v>0</v>
      </c>
      <c r="I185" s="17"/>
      <c r="J185" s="17"/>
      <c r="K185" s="17"/>
    </row>
    <row r="186" spans="1:11" ht="30" x14ac:dyDescent="0.25">
      <c r="A186" s="13" t="s">
        <v>323</v>
      </c>
      <c r="B186" s="14" t="s">
        <v>732</v>
      </c>
      <c r="C186" s="18" t="s">
        <v>14</v>
      </c>
      <c r="D186" s="18">
        <v>10</v>
      </c>
      <c r="E186" s="15"/>
      <c r="F186" s="16">
        <f t="shared" si="12"/>
        <v>0</v>
      </c>
      <c r="G186" s="16">
        <f t="shared" si="13"/>
        <v>0</v>
      </c>
      <c r="H186" s="16">
        <f t="shared" si="14"/>
        <v>0</v>
      </c>
      <c r="I186" s="17"/>
      <c r="J186" s="17"/>
      <c r="K186" s="17"/>
    </row>
    <row r="187" spans="1:11" ht="30" x14ac:dyDescent="0.25">
      <c r="A187" s="13" t="s">
        <v>324</v>
      </c>
      <c r="B187" s="14" t="s">
        <v>733</v>
      </c>
      <c r="C187" s="18" t="s">
        <v>14</v>
      </c>
      <c r="D187" s="18">
        <v>15</v>
      </c>
      <c r="E187" s="15"/>
      <c r="F187" s="16">
        <f t="shared" si="12"/>
        <v>0</v>
      </c>
      <c r="G187" s="16">
        <f t="shared" si="13"/>
        <v>0</v>
      </c>
      <c r="H187" s="16">
        <f t="shared" si="14"/>
        <v>0</v>
      </c>
      <c r="I187" s="17"/>
      <c r="J187" s="17"/>
      <c r="K187" s="17"/>
    </row>
    <row r="188" spans="1:11" ht="30" x14ac:dyDescent="0.25">
      <c r="A188" s="13" t="s">
        <v>325</v>
      </c>
      <c r="B188" s="14" t="s">
        <v>734</v>
      </c>
      <c r="C188" s="18" t="s">
        <v>14</v>
      </c>
      <c r="D188" s="18">
        <v>100</v>
      </c>
      <c r="E188" s="15"/>
      <c r="F188" s="16">
        <f t="shared" si="12"/>
        <v>0</v>
      </c>
      <c r="G188" s="16">
        <f t="shared" si="13"/>
        <v>0</v>
      </c>
      <c r="H188" s="16">
        <f t="shared" si="14"/>
        <v>0</v>
      </c>
      <c r="I188" s="17"/>
      <c r="J188" s="17"/>
      <c r="K188" s="17"/>
    </row>
    <row r="189" spans="1:11" x14ac:dyDescent="0.25">
      <c r="A189" s="13" t="s">
        <v>326</v>
      </c>
      <c r="B189" s="14" t="s">
        <v>735</v>
      </c>
      <c r="C189" s="18" t="s">
        <v>14</v>
      </c>
      <c r="D189" s="18">
        <v>2</v>
      </c>
      <c r="E189" s="15"/>
      <c r="F189" s="16">
        <f t="shared" si="12"/>
        <v>0</v>
      </c>
      <c r="G189" s="16">
        <f t="shared" si="13"/>
        <v>0</v>
      </c>
      <c r="H189" s="16">
        <f t="shared" si="14"/>
        <v>0</v>
      </c>
      <c r="I189" s="17"/>
      <c r="J189" s="17"/>
      <c r="K189" s="17"/>
    </row>
    <row r="190" spans="1:11" ht="30" x14ac:dyDescent="0.25">
      <c r="A190" s="13" t="s">
        <v>327</v>
      </c>
      <c r="B190" s="14" t="s">
        <v>736</v>
      </c>
      <c r="C190" s="18" t="s">
        <v>14</v>
      </c>
      <c r="D190" s="18">
        <v>10</v>
      </c>
      <c r="E190" s="15"/>
      <c r="F190" s="16">
        <f t="shared" si="12"/>
        <v>0</v>
      </c>
      <c r="G190" s="16">
        <f t="shared" si="13"/>
        <v>0</v>
      </c>
      <c r="H190" s="16">
        <f t="shared" si="14"/>
        <v>0</v>
      </c>
      <c r="I190" s="17"/>
      <c r="J190" s="17"/>
      <c r="K190" s="17"/>
    </row>
    <row r="191" spans="1:11" ht="30" x14ac:dyDescent="0.25">
      <c r="A191" s="13" t="s">
        <v>328</v>
      </c>
      <c r="B191" s="14" t="s">
        <v>737</v>
      </c>
      <c r="C191" s="18" t="s">
        <v>14</v>
      </c>
      <c r="D191" s="18">
        <v>5</v>
      </c>
      <c r="E191" s="15"/>
      <c r="F191" s="16">
        <f t="shared" si="12"/>
        <v>0</v>
      </c>
      <c r="G191" s="16">
        <f t="shared" si="13"/>
        <v>0</v>
      </c>
      <c r="H191" s="16">
        <f t="shared" si="14"/>
        <v>0</v>
      </c>
      <c r="I191" s="17"/>
      <c r="J191" s="17"/>
      <c r="K191" s="17"/>
    </row>
    <row r="192" spans="1:11" x14ac:dyDescent="0.25">
      <c r="A192" s="13" t="s">
        <v>329</v>
      </c>
      <c r="B192" s="14" t="s">
        <v>738</v>
      </c>
      <c r="C192" s="18" t="s">
        <v>14</v>
      </c>
      <c r="D192" s="18">
        <v>20</v>
      </c>
      <c r="E192" s="15"/>
      <c r="F192" s="16">
        <f t="shared" si="12"/>
        <v>0</v>
      </c>
      <c r="G192" s="16">
        <f t="shared" si="13"/>
        <v>0</v>
      </c>
      <c r="H192" s="16">
        <f t="shared" si="14"/>
        <v>0</v>
      </c>
      <c r="I192" s="17"/>
      <c r="J192" s="17"/>
      <c r="K192" s="17"/>
    </row>
    <row r="193" spans="1:11" x14ac:dyDescent="0.25">
      <c r="A193" s="13" t="s">
        <v>330</v>
      </c>
      <c r="B193" s="14" t="s">
        <v>739</v>
      </c>
      <c r="C193" s="18" t="s">
        <v>14</v>
      </c>
      <c r="D193" s="18">
        <v>20</v>
      </c>
      <c r="E193" s="15"/>
      <c r="F193" s="16">
        <f t="shared" si="12"/>
        <v>0</v>
      </c>
      <c r="G193" s="16">
        <f t="shared" si="13"/>
        <v>0</v>
      </c>
      <c r="H193" s="16">
        <f t="shared" si="14"/>
        <v>0</v>
      </c>
      <c r="I193" s="17"/>
      <c r="J193" s="17"/>
      <c r="K193" s="17"/>
    </row>
    <row r="194" spans="1:11" x14ac:dyDescent="0.25">
      <c r="A194" s="13" t="s">
        <v>331</v>
      </c>
      <c r="B194" s="14" t="s">
        <v>740</v>
      </c>
      <c r="C194" s="18" t="s">
        <v>14</v>
      </c>
      <c r="D194" s="18">
        <v>3</v>
      </c>
      <c r="E194" s="15"/>
      <c r="F194" s="16">
        <f t="shared" si="12"/>
        <v>0</v>
      </c>
      <c r="G194" s="16">
        <f t="shared" si="13"/>
        <v>0</v>
      </c>
      <c r="H194" s="16">
        <f t="shared" si="14"/>
        <v>0</v>
      </c>
      <c r="I194" s="17"/>
      <c r="J194" s="17"/>
      <c r="K194" s="17"/>
    </row>
    <row r="195" spans="1:11" x14ac:dyDescent="0.25">
      <c r="A195" s="13" t="s">
        <v>332</v>
      </c>
      <c r="B195" s="14" t="s">
        <v>741</v>
      </c>
      <c r="C195" s="18" t="s">
        <v>14</v>
      </c>
      <c r="D195" s="18">
        <v>1</v>
      </c>
      <c r="E195" s="15"/>
      <c r="F195" s="16">
        <f t="shared" si="12"/>
        <v>0</v>
      </c>
      <c r="G195" s="16">
        <f t="shared" si="13"/>
        <v>0</v>
      </c>
      <c r="H195" s="16">
        <f t="shared" si="14"/>
        <v>0</v>
      </c>
      <c r="I195" s="17"/>
      <c r="J195" s="17"/>
      <c r="K195" s="17"/>
    </row>
    <row r="196" spans="1:11" x14ac:dyDescent="0.25">
      <c r="A196" s="13" t="s">
        <v>333</v>
      </c>
      <c r="B196" s="14" t="s">
        <v>742</v>
      </c>
      <c r="C196" s="18" t="s">
        <v>14</v>
      </c>
      <c r="D196" s="18">
        <v>4</v>
      </c>
      <c r="E196" s="15"/>
      <c r="F196" s="16">
        <f t="shared" si="12"/>
        <v>0</v>
      </c>
      <c r="G196" s="16">
        <f t="shared" si="13"/>
        <v>0</v>
      </c>
      <c r="H196" s="16">
        <f t="shared" si="14"/>
        <v>0</v>
      </c>
      <c r="I196" s="17"/>
      <c r="J196" s="17"/>
      <c r="K196" s="17"/>
    </row>
    <row r="197" spans="1:11" x14ac:dyDescent="0.25">
      <c r="A197" s="13" t="s">
        <v>334</v>
      </c>
      <c r="B197" s="14" t="s">
        <v>743</v>
      </c>
      <c r="C197" s="18" t="s">
        <v>14</v>
      </c>
      <c r="D197" s="18">
        <v>2</v>
      </c>
      <c r="E197" s="15"/>
      <c r="F197" s="16">
        <f t="shared" si="12"/>
        <v>0</v>
      </c>
      <c r="G197" s="16">
        <f t="shared" si="13"/>
        <v>0</v>
      </c>
      <c r="H197" s="16">
        <f t="shared" si="14"/>
        <v>0</v>
      </c>
      <c r="I197" s="17"/>
      <c r="J197" s="17"/>
      <c r="K197" s="17"/>
    </row>
    <row r="198" spans="1:11" x14ac:dyDescent="0.25">
      <c r="A198" s="13" t="s">
        <v>335</v>
      </c>
      <c r="B198" s="14" t="s">
        <v>744</v>
      </c>
      <c r="C198" s="18" t="s">
        <v>14</v>
      </c>
      <c r="D198" s="18">
        <v>1</v>
      </c>
      <c r="E198" s="15"/>
      <c r="F198" s="16">
        <f t="shared" ref="F198:F211" si="15">E198*1.21</f>
        <v>0</v>
      </c>
      <c r="G198" s="16">
        <f t="shared" ref="G198:G211" si="16">ROUND(E198*D198,2)</f>
        <v>0</v>
      </c>
      <c r="H198" s="16">
        <f t="shared" ref="H198:H211" si="17">ROUND(F198*D198,2)</f>
        <v>0</v>
      </c>
      <c r="I198" s="17"/>
      <c r="J198" s="17"/>
      <c r="K198" s="17"/>
    </row>
    <row r="199" spans="1:11" x14ac:dyDescent="0.25">
      <c r="A199" s="13" t="s">
        <v>336</v>
      </c>
      <c r="B199" s="14" t="s">
        <v>745</v>
      </c>
      <c r="C199" s="18" t="s">
        <v>14</v>
      </c>
      <c r="D199" s="18">
        <v>1</v>
      </c>
      <c r="E199" s="15"/>
      <c r="F199" s="16">
        <f t="shared" si="15"/>
        <v>0</v>
      </c>
      <c r="G199" s="16">
        <f t="shared" si="16"/>
        <v>0</v>
      </c>
      <c r="H199" s="16">
        <f t="shared" si="17"/>
        <v>0</v>
      </c>
      <c r="I199" s="17"/>
      <c r="J199" s="17"/>
      <c r="K199" s="17"/>
    </row>
    <row r="200" spans="1:11" x14ac:dyDescent="0.25">
      <c r="A200" s="13" t="s">
        <v>337</v>
      </c>
      <c r="B200" s="14" t="s">
        <v>746</v>
      </c>
      <c r="C200" s="18" t="s">
        <v>14</v>
      </c>
      <c r="D200" s="18">
        <v>2</v>
      </c>
      <c r="E200" s="15"/>
      <c r="F200" s="16">
        <f t="shared" si="15"/>
        <v>0</v>
      </c>
      <c r="G200" s="16">
        <f t="shared" si="16"/>
        <v>0</v>
      </c>
      <c r="H200" s="16">
        <f t="shared" si="17"/>
        <v>0</v>
      </c>
      <c r="I200" s="17"/>
      <c r="J200" s="17"/>
      <c r="K200" s="17"/>
    </row>
    <row r="201" spans="1:11" x14ac:dyDescent="0.25">
      <c r="A201" s="13" t="s">
        <v>338</v>
      </c>
      <c r="B201" s="14" t="s">
        <v>747</v>
      </c>
      <c r="C201" s="18" t="s">
        <v>14</v>
      </c>
      <c r="D201" s="18">
        <v>1</v>
      </c>
      <c r="E201" s="15"/>
      <c r="F201" s="16">
        <f t="shared" si="15"/>
        <v>0</v>
      </c>
      <c r="G201" s="16">
        <f t="shared" si="16"/>
        <v>0</v>
      </c>
      <c r="H201" s="16">
        <f t="shared" si="17"/>
        <v>0</v>
      </c>
      <c r="I201" s="17"/>
      <c r="J201" s="17"/>
      <c r="K201" s="17"/>
    </row>
    <row r="202" spans="1:11" x14ac:dyDescent="0.25">
      <c r="A202" s="13" t="s">
        <v>339</v>
      </c>
      <c r="B202" s="14" t="s">
        <v>748</v>
      </c>
      <c r="C202" s="18" t="s">
        <v>14</v>
      </c>
      <c r="D202" s="18">
        <v>21</v>
      </c>
      <c r="E202" s="15"/>
      <c r="F202" s="16">
        <f t="shared" si="15"/>
        <v>0</v>
      </c>
      <c r="G202" s="16">
        <f t="shared" si="16"/>
        <v>0</v>
      </c>
      <c r="H202" s="16">
        <f t="shared" si="17"/>
        <v>0</v>
      </c>
      <c r="I202" s="17"/>
      <c r="J202" s="17"/>
      <c r="K202" s="17"/>
    </row>
    <row r="203" spans="1:11" x14ac:dyDescent="0.25">
      <c r="A203" s="13" t="s">
        <v>340</v>
      </c>
      <c r="B203" s="14" t="s">
        <v>749</v>
      </c>
      <c r="C203" s="18" t="s">
        <v>14</v>
      </c>
      <c r="D203" s="18">
        <v>4</v>
      </c>
      <c r="E203" s="15"/>
      <c r="F203" s="16">
        <f t="shared" si="15"/>
        <v>0</v>
      </c>
      <c r="G203" s="16">
        <f t="shared" si="16"/>
        <v>0</v>
      </c>
      <c r="H203" s="16">
        <f t="shared" si="17"/>
        <v>0</v>
      </c>
      <c r="I203" s="17"/>
      <c r="J203" s="17"/>
      <c r="K203" s="17"/>
    </row>
    <row r="204" spans="1:11" x14ac:dyDescent="0.25">
      <c r="A204" s="13" t="s">
        <v>341</v>
      </c>
      <c r="B204" s="14" t="s">
        <v>750</v>
      </c>
      <c r="C204" s="18" t="s">
        <v>14</v>
      </c>
      <c r="D204" s="18">
        <v>4</v>
      </c>
      <c r="E204" s="15"/>
      <c r="F204" s="16">
        <f t="shared" si="15"/>
        <v>0</v>
      </c>
      <c r="G204" s="16">
        <f t="shared" si="16"/>
        <v>0</v>
      </c>
      <c r="H204" s="16">
        <f t="shared" si="17"/>
        <v>0</v>
      </c>
      <c r="I204" s="17"/>
      <c r="J204" s="17"/>
      <c r="K204" s="17"/>
    </row>
    <row r="205" spans="1:11" ht="30" x14ac:dyDescent="0.25">
      <c r="A205" s="13" t="s">
        <v>342</v>
      </c>
      <c r="B205" s="14" t="s">
        <v>751</v>
      </c>
      <c r="C205" s="18" t="s">
        <v>14</v>
      </c>
      <c r="D205" s="18">
        <v>10</v>
      </c>
      <c r="E205" s="15"/>
      <c r="F205" s="16">
        <f t="shared" si="15"/>
        <v>0</v>
      </c>
      <c r="G205" s="16">
        <f t="shared" si="16"/>
        <v>0</v>
      </c>
      <c r="H205" s="16">
        <f t="shared" si="17"/>
        <v>0</v>
      </c>
      <c r="I205" s="17"/>
      <c r="J205" s="17"/>
      <c r="K205" s="17"/>
    </row>
    <row r="206" spans="1:11" x14ac:dyDescent="0.25">
      <c r="A206" s="13" t="s">
        <v>343</v>
      </c>
      <c r="B206" s="14" t="s">
        <v>752</v>
      </c>
      <c r="C206" s="18" t="s">
        <v>59</v>
      </c>
      <c r="D206" s="18">
        <v>32</v>
      </c>
      <c r="E206" s="15"/>
      <c r="F206" s="16">
        <f t="shared" si="15"/>
        <v>0</v>
      </c>
      <c r="G206" s="16">
        <f t="shared" si="16"/>
        <v>0</v>
      </c>
      <c r="H206" s="16">
        <f t="shared" si="17"/>
        <v>0</v>
      </c>
      <c r="I206" s="17"/>
      <c r="J206" s="17"/>
      <c r="K206" s="17"/>
    </row>
    <row r="207" spans="1:11" x14ac:dyDescent="0.25">
      <c r="A207" s="13" t="s">
        <v>344</v>
      </c>
      <c r="B207" s="14" t="s">
        <v>753</v>
      </c>
      <c r="C207" s="18" t="s">
        <v>59</v>
      </c>
      <c r="D207" s="18">
        <v>24</v>
      </c>
      <c r="E207" s="15"/>
      <c r="F207" s="16">
        <f t="shared" si="15"/>
        <v>0</v>
      </c>
      <c r="G207" s="16">
        <f t="shared" si="16"/>
        <v>0</v>
      </c>
      <c r="H207" s="16">
        <f t="shared" si="17"/>
        <v>0</v>
      </c>
      <c r="I207" s="17"/>
      <c r="J207" s="17"/>
      <c r="K207" s="17"/>
    </row>
    <row r="208" spans="1:11" x14ac:dyDescent="0.25">
      <c r="A208" s="13" t="s">
        <v>345</v>
      </c>
      <c r="B208" s="14" t="s">
        <v>754</v>
      </c>
      <c r="C208" s="18" t="s">
        <v>59</v>
      </c>
      <c r="D208" s="18">
        <v>1</v>
      </c>
      <c r="E208" s="15"/>
      <c r="F208" s="16">
        <f t="shared" si="15"/>
        <v>0</v>
      </c>
      <c r="G208" s="16">
        <f t="shared" si="16"/>
        <v>0</v>
      </c>
      <c r="H208" s="16">
        <f t="shared" si="17"/>
        <v>0</v>
      </c>
      <c r="I208" s="17"/>
      <c r="J208" s="17"/>
      <c r="K208" s="17"/>
    </row>
    <row r="209" spans="1:11" x14ac:dyDescent="0.25">
      <c r="A209" s="13" t="s">
        <v>346</v>
      </c>
      <c r="B209" s="14" t="s">
        <v>755</v>
      </c>
      <c r="C209" s="18" t="s">
        <v>14</v>
      </c>
      <c r="D209" s="18">
        <v>2</v>
      </c>
      <c r="E209" s="15"/>
      <c r="F209" s="16">
        <f t="shared" si="15"/>
        <v>0</v>
      </c>
      <c r="G209" s="16">
        <f t="shared" si="16"/>
        <v>0</v>
      </c>
      <c r="H209" s="16">
        <f t="shared" si="17"/>
        <v>0</v>
      </c>
      <c r="I209" s="17"/>
      <c r="J209" s="17"/>
      <c r="K209" s="17"/>
    </row>
    <row r="210" spans="1:11" x14ac:dyDescent="0.25">
      <c r="A210" s="13" t="s">
        <v>347</v>
      </c>
      <c r="B210" s="14" t="s">
        <v>756</v>
      </c>
      <c r="C210" s="18" t="s">
        <v>14</v>
      </c>
      <c r="D210" s="18">
        <v>2</v>
      </c>
      <c r="E210" s="15"/>
      <c r="F210" s="16">
        <f t="shared" si="15"/>
        <v>0</v>
      </c>
      <c r="G210" s="16">
        <f t="shared" si="16"/>
        <v>0</v>
      </c>
      <c r="H210" s="16">
        <f t="shared" si="17"/>
        <v>0</v>
      </c>
      <c r="I210" s="17"/>
      <c r="J210" s="17"/>
      <c r="K210" s="17"/>
    </row>
    <row r="211" spans="1:11" x14ac:dyDescent="0.25">
      <c r="A211" s="13" t="s">
        <v>348</v>
      </c>
      <c r="B211" s="14" t="s">
        <v>757</v>
      </c>
      <c r="C211" s="18" t="s">
        <v>14</v>
      </c>
      <c r="D211" s="18">
        <v>70</v>
      </c>
      <c r="E211" s="15"/>
      <c r="F211" s="16">
        <f t="shared" si="15"/>
        <v>0</v>
      </c>
      <c r="G211" s="16">
        <f t="shared" si="16"/>
        <v>0</v>
      </c>
      <c r="H211" s="16">
        <f t="shared" si="17"/>
        <v>0</v>
      </c>
      <c r="I211" s="17"/>
      <c r="J211" s="17"/>
      <c r="K211" s="17"/>
    </row>
    <row r="212" spans="1:11" x14ac:dyDescent="0.25">
      <c r="A212" s="13" t="s">
        <v>349</v>
      </c>
      <c r="B212" s="14" t="s">
        <v>758</v>
      </c>
      <c r="C212" s="18" t="s">
        <v>14</v>
      </c>
      <c r="D212" s="18">
        <v>10</v>
      </c>
      <c r="E212" s="15"/>
      <c r="F212" s="16">
        <f t="shared" ref="F212:F256" si="18">E212*1.21</f>
        <v>0</v>
      </c>
      <c r="G212" s="16">
        <f t="shared" ref="G212:G256" si="19">ROUND(E212*D212,2)</f>
        <v>0</v>
      </c>
      <c r="H212" s="16">
        <f t="shared" ref="H212:H256" si="20">ROUND(F212*D212,2)</f>
        <v>0</v>
      </c>
      <c r="I212" s="17"/>
      <c r="J212" s="17"/>
      <c r="K212" s="17"/>
    </row>
    <row r="213" spans="1:11" x14ac:dyDescent="0.25">
      <c r="A213" s="13" t="s">
        <v>350</v>
      </c>
      <c r="B213" s="14" t="s">
        <v>759</v>
      </c>
      <c r="C213" s="18" t="s">
        <v>14</v>
      </c>
      <c r="D213" s="18">
        <v>30</v>
      </c>
      <c r="E213" s="15"/>
      <c r="F213" s="16">
        <f t="shared" si="18"/>
        <v>0</v>
      </c>
      <c r="G213" s="16">
        <f t="shared" si="19"/>
        <v>0</v>
      </c>
      <c r="H213" s="16">
        <f t="shared" si="20"/>
        <v>0</v>
      </c>
      <c r="I213" s="17"/>
      <c r="J213" s="17"/>
      <c r="K213" s="17"/>
    </row>
    <row r="214" spans="1:11" x14ac:dyDescent="0.25">
      <c r="A214" s="13" t="s">
        <v>479</v>
      </c>
      <c r="B214" s="14" t="s">
        <v>760</v>
      </c>
      <c r="C214" s="18" t="s">
        <v>14</v>
      </c>
      <c r="D214" s="18">
        <v>10</v>
      </c>
      <c r="E214" s="15"/>
      <c r="F214" s="16">
        <f t="shared" si="18"/>
        <v>0</v>
      </c>
      <c r="G214" s="16">
        <f t="shared" si="19"/>
        <v>0</v>
      </c>
      <c r="H214" s="16">
        <f t="shared" si="20"/>
        <v>0</v>
      </c>
      <c r="I214" s="17"/>
      <c r="J214" s="17"/>
      <c r="K214" s="17"/>
    </row>
    <row r="215" spans="1:11" ht="30" x14ac:dyDescent="0.25">
      <c r="A215" s="13" t="s">
        <v>480</v>
      </c>
      <c r="B215" s="14" t="s">
        <v>761</v>
      </c>
      <c r="C215" s="18" t="s">
        <v>14</v>
      </c>
      <c r="D215" s="18">
        <v>5</v>
      </c>
      <c r="E215" s="15"/>
      <c r="F215" s="16">
        <f t="shared" si="18"/>
        <v>0</v>
      </c>
      <c r="G215" s="16">
        <f t="shared" si="19"/>
        <v>0</v>
      </c>
      <c r="H215" s="16">
        <f t="shared" si="20"/>
        <v>0</v>
      </c>
      <c r="I215" s="17"/>
      <c r="J215" s="17"/>
      <c r="K215" s="17"/>
    </row>
    <row r="216" spans="1:11" x14ac:dyDescent="0.25">
      <c r="A216" s="13" t="s">
        <v>481</v>
      </c>
      <c r="B216" s="14" t="s">
        <v>762</v>
      </c>
      <c r="C216" s="18" t="s">
        <v>14</v>
      </c>
      <c r="D216" s="18">
        <v>30</v>
      </c>
      <c r="E216" s="15"/>
      <c r="F216" s="16">
        <f t="shared" si="18"/>
        <v>0</v>
      </c>
      <c r="G216" s="16">
        <f t="shared" si="19"/>
        <v>0</v>
      </c>
      <c r="H216" s="16">
        <f t="shared" si="20"/>
        <v>0</v>
      </c>
      <c r="I216" s="17"/>
      <c r="J216" s="17"/>
      <c r="K216" s="17"/>
    </row>
    <row r="217" spans="1:11" x14ac:dyDescent="0.25">
      <c r="A217" s="13" t="s">
        <v>482</v>
      </c>
      <c r="B217" s="14" t="s">
        <v>763</v>
      </c>
      <c r="C217" s="18" t="s">
        <v>14</v>
      </c>
      <c r="D217" s="18">
        <v>10</v>
      </c>
      <c r="E217" s="15"/>
      <c r="F217" s="16">
        <f t="shared" si="18"/>
        <v>0</v>
      </c>
      <c r="G217" s="16">
        <f t="shared" si="19"/>
        <v>0</v>
      </c>
      <c r="H217" s="16">
        <f t="shared" si="20"/>
        <v>0</v>
      </c>
      <c r="I217" s="17"/>
      <c r="J217" s="17"/>
      <c r="K217" s="17"/>
    </row>
    <row r="218" spans="1:11" x14ac:dyDescent="0.25">
      <c r="A218" s="13" t="s">
        <v>483</v>
      </c>
      <c r="B218" s="14" t="s">
        <v>764</v>
      </c>
      <c r="C218" s="18" t="s">
        <v>14</v>
      </c>
      <c r="D218" s="18">
        <v>10</v>
      </c>
      <c r="E218" s="15"/>
      <c r="F218" s="16">
        <f t="shared" si="18"/>
        <v>0</v>
      </c>
      <c r="G218" s="16">
        <f t="shared" si="19"/>
        <v>0</v>
      </c>
      <c r="H218" s="16">
        <f t="shared" si="20"/>
        <v>0</v>
      </c>
      <c r="I218" s="17"/>
      <c r="J218" s="17"/>
      <c r="K218" s="17"/>
    </row>
    <row r="219" spans="1:11" x14ac:dyDescent="0.25">
      <c r="A219" s="13" t="s">
        <v>484</v>
      </c>
      <c r="B219" s="14" t="s">
        <v>765</v>
      </c>
      <c r="C219" s="18" t="s">
        <v>14</v>
      </c>
      <c r="D219" s="18">
        <v>12</v>
      </c>
      <c r="E219" s="15"/>
      <c r="F219" s="16">
        <f t="shared" si="18"/>
        <v>0</v>
      </c>
      <c r="G219" s="16">
        <f t="shared" si="19"/>
        <v>0</v>
      </c>
      <c r="H219" s="16">
        <f t="shared" si="20"/>
        <v>0</v>
      </c>
      <c r="I219" s="17"/>
      <c r="J219" s="17"/>
      <c r="K219" s="17"/>
    </row>
    <row r="220" spans="1:11" x14ac:dyDescent="0.25">
      <c r="A220" s="13" t="s">
        <v>485</v>
      </c>
      <c r="B220" s="14" t="s">
        <v>766</v>
      </c>
      <c r="C220" s="18" t="s">
        <v>14</v>
      </c>
      <c r="D220" s="18">
        <v>1</v>
      </c>
      <c r="E220" s="15"/>
      <c r="F220" s="16">
        <f t="shared" si="18"/>
        <v>0</v>
      </c>
      <c r="G220" s="16">
        <f t="shared" si="19"/>
        <v>0</v>
      </c>
      <c r="H220" s="16">
        <f t="shared" si="20"/>
        <v>0</v>
      </c>
      <c r="I220" s="17"/>
      <c r="J220" s="17"/>
      <c r="K220" s="17"/>
    </row>
    <row r="221" spans="1:11" ht="30" x14ac:dyDescent="0.25">
      <c r="A221" s="13" t="s">
        <v>486</v>
      </c>
      <c r="B221" s="14" t="s">
        <v>767</v>
      </c>
      <c r="C221" s="18" t="s">
        <v>14</v>
      </c>
      <c r="D221" s="18">
        <v>10</v>
      </c>
      <c r="E221" s="15"/>
      <c r="F221" s="16">
        <f t="shared" si="18"/>
        <v>0</v>
      </c>
      <c r="G221" s="16">
        <f t="shared" si="19"/>
        <v>0</v>
      </c>
      <c r="H221" s="16">
        <f t="shared" si="20"/>
        <v>0</v>
      </c>
      <c r="I221" s="17"/>
      <c r="J221" s="17"/>
      <c r="K221" s="17"/>
    </row>
    <row r="222" spans="1:11" ht="30" x14ac:dyDescent="0.25">
      <c r="A222" s="13" t="s">
        <v>487</v>
      </c>
      <c r="B222" s="14" t="s">
        <v>768</v>
      </c>
      <c r="C222" s="18" t="s">
        <v>14</v>
      </c>
      <c r="D222" s="18">
        <v>10</v>
      </c>
      <c r="E222" s="15"/>
      <c r="F222" s="16">
        <f t="shared" si="18"/>
        <v>0</v>
      </c>
      <c r="G222" s="16">
        <f t="shared" si="19"/>
        <v>0</v>
      </c>
      <c r="H222" s="16">
        <f t="shared" si="20"/>
        <v>0</v>
      </c>
      <c r="I222" s="17"/>
      <c r="J222" s="17"/>
      <c r="K222" s="17"/>
    </row>
    <row r="223" spans="1:11" x14ac:dyDescent="0.25">
      <c r="A223" s="13" t="s">
        <v>488</v>
      </c>
      <c r="B223" s="14" t="s">
        <v>769</v>
      </c>
      <c r="C223" s="18" t="s">
        <v>14</v>
      </c>
      <c r="D223" s="18">
        <v>1</v>
      </c>
      <c r="E223" s="15"/>
      <c r="F223" s="16">
        <f t="shared" si="18"/>
        <v>0</v>
      </c>
      <c r="G223" s="16">
        <f t="shared" si="19"/>
        <v>0</v>
      </c>
      <c r="H223" s="16">
        <f t="shared" si="20"/>
        <v>0</v>
      </c>
      <c r="I223" s="17"/>
      <c r="J223" s="17"/>
      <c r="K223" s="17"/>
    </row>
    <row r="224" spans="1:11" x14ac:dyDescent="0.25">
      <c r="A224" s="13" t="s">
        <v>489</v>
      </c>
      <c r="B224" s="14" t="s">
        <v>770</v>
      </c>
      <c r="C224" s="18" t="s">
        <v>14</v>
      </c>
      <c r="D224" s="18">
        <v>20</v>
      </c>
      <c r="E224" s="15"/>
      <c r="F224" s="16">
        <f t="shared" si="18"/>
        <v>0</v>
      </c>
      <c r="G224" s="16">
        <f t="shared" si="19"/>
        <v>0</v>
      </c>
      <c r="H224" s="16">
        <f t="shared" si="20"/>
        <v>0</v>
      </c>
      <c r="I224" s="17"/>
      <c r="J224" s="17"/>
      <c r="K224" s="17"/>
    </row>
    <row r="225" spans="1:11" x14ac:dyDescent="0.25">
      <c r="A225" s="13" t="s">
        <v>490</v>
      </c>
      <c r="B225" s="14" t="s">
        <v>771</v>
      </c>
      <c r="C225" s="18" t="s">
        <v>14</v>
      </c>
      <c r="D225" s="18">
        <v>5</v>
      </c>
      <c r="E225" s="15"/>
      <c r="F225" s="16">
        <f t="shared" si="18"/>
        <v>0</v>
      </c>
      <c r="G225" s="16">
        <f t="shared" si="19"/>
        <v>0</v>
      </c>
      <c r="H225" s="16">
        <f t="shared" si="20"/>
        <v>0</v>
      </c>
      <c r="I225" s="17"/>
      <c r="J225" s="17"/>
      <c r="K225" s="17"/>
    </row>
    <row r="226" spans="1:11" x14ac:dyDescent="0.25">
      <c r="A226" s="13" t="s">
        <v>491</v>
      </c>
      <c r="B226" s="14" t="s">
        <v>772</v>
      </c>
      <c r="C226" s="18" t="s">
        <v>14</v>
      </c>
      <c r="D226" s="18">
        <v>3</v>
      </c>
      <c r="E226" s="15"/>
      <c r="F226" s="16">
        <f t="shared" si="18"/>
        <v>0</v>
      </c>
      <c r="G226" s="16">
        <f t="shared" si="19"/>
        <v>0</v>
      </c>
      <c r="H226" s="16">
        <f t="shared" si="20"/>
        <v>0</v>
      </c>
      <c r="I226" s="17"/>
      <c r="J226" s="17"/>
      <c r="K226" s="17"/>
    </row>
    <row r="227" spans="1:11" ht="30" x14ac:dyDescent="0.25">
      <c r="A227" s="13" t="s">
        <v>492</v>
      </c>
      <c r="B227" s="14" t="s">
        <v>773</v>
      </c>
      <c r="C227" s="18" t="s">
        <v>14</v>
      </c>
      <c r="D227" s="18">
        <v>2</v>
      </c>
      <c r="E227" s="15"/>
      <c r="F227" s="16">
        <f t="shared" si="18"/>
        <v>0</v>
      </c>
      <c r="G227" s="16">
        <f t="shared" si="19"/>
        <v>0</v>
      </c>
      <c r="H227" s="16">
        <f t="shared" si="20"/>
        <v>0</v>
      </c>
      <c r="I227" s="17"/>
      <c r="J227" s="17"/>
      <c r="K227" s="17"/>
    </row>
    <row r="228" spans="1:11" ht="30" x14ac:dyDescent="0.25">
      <c r="A228" s="13" t="s">
        <v>493</v>
      </c>
      <c r="B228" s="14" t="s">
        <v>774</v>
      </c>
      <c r="C228" s="18" t="s">
        <v>14</v>
      </c>
      <c r="D228" s="18">
        <v>10</v>
      </c>
      <c r="E228" s="15"/>
      <c r="F228" s="16">
        <f t="shared" si="18"/>
        <v>0</v>
      </c>
      <c r="G228" s="16">
        <f t="shared" si="19"/>
        <v>0</v>
      </c>
      <c r="H228" s="16">
        <f t="shared" si="20"/>
        <v>0</v>
      </c>
      <c r="I228" s="17"/>
      <c r="J228" s="17"/>
      <c r="K228" s="17"/>
    </row>
    <row r="229" spans="1:11" x14ac:dyDescent="0.25">
      <c r="A229" s="13" t="s">
        <v>494</v>
      </c>
      <c r="B229" s="14" t="s">
        <v>775</v>
      </c>
      <c r="C229" s="18" t="s">
        <v>14</v>
      </c>
      <c r="D229" s="18">
        <v>5</v>
      </c>
      <c r="E229" s="15"/>
      <c r="F229" s="16">
        <f t="shared" si="18"/>
        <v>0</v>
      </c>
      <c r="G229" s="16">
        <f t="shared" si="19"/>
        <v>0</v>
      </c>
      <c r="H229" s="16">
        <f t="shared" si="20"/>
        <v>0</v>
      </c>
      <c r="I229" s="17"/>
      <c r="J229" s="17"/>
      <c r="K229" s="17"/>
    </row>
    <row r="230" spans="1:11" ht="30" x14ac:dyDescent="0.25">
      <c r="A230" s="13" t="s">
        <v>495</v>
      </c>
      <c r="B230" s="14" t="s">
        <v>776</v>
      </c>
      <c r="C230" s="18" t="s">
        <v>14</v>
      </c>
      <c r="D230" s="18">
        <v>10</v>
      </c>
      <c r="E230" s="15"/>
      <c r="F230" s="16">
        <f t="shared" si="18"/>
        <v>0</v>
      </c>
      <c r="G230" s="16">
        <f t="shared" si="19"/>
        <v>0</v>
      </c>
      <c r="H230" s="16">
        <f t="shared" si="20"/>
        <v>0</v>
      </c>
      <c r="I230" s="17"/>
      <c r="J230" s="17"/>
      <c r="K230" s="17"/>
    </row>
    <row r="231" spans="1:11" x14ac:dyDescent="0.25">
      <c r="A231" s="13" t="s">
        <v>496</v>
      </c>
      <c r="B231" s="14" t="s">
        <v>777</v>
      </c>
      <c r="C231" s="18" t="s">
        <v>14</v>
      </c>
      <c r="D231" s="18">
        <v>2</v>
      </c>
      <c r="E231" s="15"/>
      <c r="F231" s="16">
        <f t="shared" si="18"/>
        <v>0</v>
      </c>
      <c r="G231" s="16">
        <f t="shared" si="19"/>
        <v>0</v>
      </c>
      <c r="H231" s="16">
        <f t="shared" si="20"/>
        <v>0</v>
      </c>
      <c r="I231" s="17"/>
      <c r="J231" s="17"/>
      <c r="K231" s="17"/>
    </row>
    <row r="232" spans="1:11" x14ac:dyDescent="0.25">
      <c r="A232" s="13" t="s">
        <v>497</v>
      </c>
      <c r="B232" s="14" t="s">
        <v>778</v>
      </c>
      <c r="C232" s="18" t="s">
        <v>14</v>
      </c>
      <c r="D232" s="18">
        <v>60</v>
      </c>
      <c r="E232" s="15"/>
      <c r="F232" s="16">
        <f t="shared" si="18"/>
        <v>0</v>
      </c>
      <c r="G232" s="16">
        <f t="shared" si="19"/>
        <v>0</v>
      </c>
      <c r="H232" s="16">
        <f t="shared" si="20"/>
        <v>0</v>
      </c>
      <c r="I232" s="17"/>
      <c r="J232" s="17"/>
      <c r="K232" s="17"/>
    </row>
    <row r="233" spans="1:11" x14ac:dyDescent="0.25">
      <c r="A233" s="13" t="s">
        <v>498</v>
      </c>
      <c r="B233" s="14" t="s">
        <v>779</v>
      </c>
      <c r="C233" s="18" t="s">
        <v>14</v>
      </c>
      <c r="D233" s="18">
        <v>5</v>
      </c>
      <c r="E233" s="15"/>
      <c r="F233" s="16">
        <f t="shared" si="18"/>
        <v>0</v>
      </c>
      <c r="G233" s="16">
        <f t="shared" si="19"/>
        <v>0</v>
      </c>
      <c r="H233" s="16">
        <f t="shared" si="20"/>
        <v>0</v>
      </c>
      <c r="I233" s="17"/>
      <c r="J233" s="17"/>
      <c r="K233" s="17"/>
    </row>
    <row r="234" spans="1:11" ht="30" x14ac:dyDescent="0.25">
      <c r="A234" s="13" t="s">
        <v>499</v>
      </c>
      <c r="B234" s="14" t="s">
        <v>780</v>
      </c>
      <c r="C234" s="18" t="s">
        <v>14</v>
      </c>
      <c r="D234" s="18">
        <v>9</v>
      </c>
      <c r="E234" s="15"/>
      <c r="F234" s="16">
        <f t="shared" si="18"/>
        <v>0</v>
      </c>
      <c r="G234" s="16">
        <f t="shared" si="19"/>
        <v>0</v>
      </c>
      <c r="H234" s="16">
        <f t="shared" si="20"/>
        <v>0</v>
      </c>
      <c r="I234" s="17"/>
      <c r="J234" s="17"/>
      <c r="K234" s="17"/>
    </row>
    <row r="235" spans="1:11" x14ac:dyDescent="0.25">
      <c r="A235" s="13" t="s">
        <v>500</v>
      </c>
      <c r="B235" s="14" t="s">
        <v>781</v>
      </c>
      <c r="C235" s="18" t="s">
        <v>810</v>
      </c>
      <c r="D235" s="18">
        <v>20</v>
      </c>
      <c r="E235" s="15"/>
      <c r="F235" s="16">
        <f t="shared" si="18"/>
        <v>0</v>
      </c>
      <c r="G235" s="16">
        <f t="shared" si="19"/>
        <v>0</v>
      </c>
      <c r="H235" s="16">
        <f t="shared" si="20"/>
        <v>0</v>
      </c>
      <c r="I235" s="17"/>
      <c r="J235" s="17"/>
      <c r="K235" s="17"/>
    </row>
    <row r="236" spans="1:11" x14ac:dyDescent="0.25">
      <c r="A236" s="13" t="s">
        <v>501</v>
      </c>
      <c r="B236" s="14" t="s">
        <v>782</v>
      </c>
      <c r="C236" s="18" t="s">
        <v>14</v>
      </c>
      <c r="D236" s="18">
        <v>2</v>
      </c>
      <c r="E236" s="15"/>
      <c r="F236" s="16">
        <f t="shared" si="18"/>
        <v>0</v>
      </c>
      <c r="G236" s="16">
        <f t="shared" si="19"/>
        <v>0</v>
      </c>
      <c r="H236" s="16">
        <f t="shared" si="20"/>
        <v>0</v>
      </c>
      <c r="I236" s="17"/>
      <c r="J236" s="17"/>
      <c r="K236" s="17"/>
    </row>
    <row r="237" spans="1:11" x14ac:dyDescent="0.25">
      <c r="A237" s="13" t="s">
        <v>502</v>
      </c>
      <c r="B237" s="14" t="s">
        <v>783</v>
      </c>
      <c r="C237" s="18" t="s">
        <v>14</v>
      </c>
      <c r="D237" s="18">
        <v>1</v>
      </c>
      <c r="E237" s="15"/>
      <c r="F237" s="16">
        <f t="shared" si="18"/>
        <v>0</v>
      </c>
      <c r="G237" s="16">
        <f t="shared" si="19"/>
        <v>0</v>
      </c>
      <c r="H237" s="16">
        <f t="shared" si="20"/>
        <v>0</v>
      </c>
      <c r="I237" s="17"/>
      <c r="J237" s="17"/>
      <c r="K237" s="17"/>
    </row>
    <row r="238" spans="1:11" x14ac:dyDescent="0.25">
      <c r="A238" s="13" t="s">
        <v>503</v>
      </c>
      <c r="B238" s="14" t="s">
        <v>784</v>
      </c>
      <c r="C238" s="18" t="s">
        <v>14</v>
      </c>
      <c r="D238" s="18">
        <v>2</v>
      </c>
      <c r="E238" s="15"/>
      <c r="F238" s="16">
        <f t="shared" si="18"/>
        <v>0</v>
      </c>
      <c r="G238" s="16">
        <f t="shared" si="19"/>
        <v>0</v>
      </c>
      <c r="H238" s="16">
        <f t="shared" si="20"/>
        <v>0</v>
      </c>
      <c r="I238" s="17"/>
      <c r="J238" s="17"/>
      <c r="K238" s="17"/>
    </row>
    <row r="239" spans="1:11" x14ac:dyDescent="0.25">
      <c r="A239" s="13" t="s">
        <v>504</v>
      </c>
      <c r="B239" s="14" t="s">
        <v>785</v>
      </c>
      <c r="C239" s="18" t="s">
        <v>14</v>
      </c>
      <c r="D239" s="18">
        <v>1</v>
      </c>
      <c r="E239" s="15"/>
      <c r="F239" s="16">
        <f t="shared" si="18"/>
        <v>0</v>
      </c>
      <c r="G239" s="16">
        <f t="shared" si="19"/>
        <v>0</v>
      </c>
      <c r="H239" s="16">
        <f t="shared" si="20"/>
        <v>0</v>
      </c>
      <c r="I239" s="17"/>
      <c r="J239" s="17"/>
      <c r="K239" s="17"/>
    </row>
    <row r="240" spans="1:11" ht="30" x14ac:dyDescent="0.25">
      <c r="A240" s="13" t="s">
        <v>505</v>
      </c>
      <c r="B240" s="14" t="s">
        <v>786</v>
      </c>
      <c r="C240" s="18" t="s">
        <v>14</v>
      </c>
      <c r="D240" s="18">
        <v>1</v>
      </c>
      <c r="E240" s="15"/>
      <c r="F240" s="16">
        <f t="shared" si="18"/>
        <v>0</v>
      </c>
      <c r="G240" s="16">
        <f t="shared" si="19"/>
        <v>0</v>
      </c>
      <c r="H240" s="16">
        <f t="shared" si="20"/>
        <v>0</v>
      </c>
      <c r="I240" s="17"/>
      <c r="J240" s="17"/>
      <c r="K240" s="17"/>
    </row>
    <row r="241" spans="1:11" x14ac:dyDescent="0.25">
      <c r="A241" s="13" t="s">
        <v>506</v>
      </c>
      <c r="B241" s="14" t="s">
        <v>787</v>
      </c>
      <c r="C241" s="18" t="s">
        <v>14</v>
      </c>
      <c r="D241" s="18">
        <v>2</v>
      </c>
      <c r="E241" s="15"/>
      <c r="F241" s="16">
        <f t="shared" si="18"/>
        <v>0</v>
      </c>
      <c r="G241" s="16">
        <f t="shared" si="19"/>
        <v>0</v>
      </c>
      <c r="H241" s="16">
        <f t="shared" si="20"/>
        <v>0</v>
      </c>
      <c r="I241" s="17"/>
      <c r="J241" s="17"/>
      <c r="K241" s="17"/>
    </row>
    <row r="242" spans="1:11" x14ac:dyDescent="0.25">
      <c r="A242" s="13" t="s">
        <v>507</v>
      </c>
      <c r="B242" s="14" t="s">
        <v>788</v>
      </c>
      <c r="C242" s="18" t="s">
        <v>14</v>
      </c>
      <c r="D242" s="18">
        <v>5</v>
      </c>
      <c r="E242" s="15"/>
      <c r="F242" s="16">
        <f t="shared" si="18"/>
        <v>0</v>
      </c>
      <c r="G242" s="16">
        <f t="shared" si="19"/>
        <v>0</v>
      </c>
      <c r="H242" s="16">
        <f t="shared" si="20"/>
        <v>0</v>
      </c>
      <c r="I242" s="17"/>
      <c r="J242" s="17"/>
      <c r="K242" s="17"/>
    </row>
    <row r="243" spans="1:11" x14ac:dyDescent="0.25">
      <c r="A243" s="13" t="s">
        <v>508</v>
      </c>
      <c r="B243" s="14" t="s">
        <v>789</v>
      </c>
      <c r="C243" s="18" t="s">
        <v>14</v>
      </c>
      <c r="D243" s="18">
        <v>2</v>
      </c>
      <c r="E243" s="15"/>
      <c r="F243" s="16">
        <f t="shared" si="18"/>
        <v>0</v>
      </c>
      <c r="G243" s="16">
        <f t="shared" si="19"/>
        <v>0</v>
      </c>
      <c r="H243" s="16">
        <f t="shared" si="20"/>
        <v>0</v>
      </c>
      <c r="I243" s="17"/>
      <c r="J243" s="17"/>
      <c r="K243" s="17"/>
    </row>
    <row r="244" spans="1:11" ht="42" customHeight="1" x14ac:dyDescent="0.25">
      <c r="A244" s="13" t="s">
        <v>509</v>
      </c>
      <c r="B244" s="14" t="s">
        <v>790</v>
      </c>
      <c r="C244" s="18" t="s">
        <v>14</v>
      </c>
      <c r="D244" s="18">
        <v>1</v>
      </c>
      <c r="E244" s="15"/>
      <c r="F244" s="16">
        <f t="shared" si="18"/>
        <v>0</v>
      </c>
      <c r="G244" s="16">
        <f t="shared" si="19"/>
        <v>0</v>
      </c>
      <c r="H244" s="16">
        <f t="shared" si="20"/>
        <v>0</v>
      </c>
      <c r="I244" s="17"/>
      <c r="J244" s="17"/>
      <c r="K244" s="17"/>
    </row>
    <row r="245" spans="1:11" x14ac:dyDescent="0.25">
      <c r="A245" s="13" t="s">
        <v>510</v>
      </c>
      <c r="B245" s="14" t="s">
        <v>791</v>
      </c>
      <c r="C245" s="18" t="s">
        <v>14</v>
      </c>
      <c r="D245" s="18">
        <v>20</v>
      </c>
      <c r="E245" s="15"/>
      <c r="F245" s="16">
        <f t="shared" si="18"/>
        <v>0</v>
      </c>
      <c r="G245" s="16">
        <f t="shared" si="19"/>
        <v>0</v>
      </c>
      <c r="H245" s="16">
        <f t="shared" si="20"/>
        <v>0</v>
      </c>
      <c r="I245" s="17"/>
      <c r="J245" s="17"/>
      <c r="K245" s="17"/>
    </row>
    <row r="246" spans="1:11" x14ac:dyDescent="0.25">
      <c r="A246" s="13" t="s">
        <v>511</v>
      </c>
      <c r="B246" s="14" t="s">
        <v>792</v>
      </c>
      <c r="C246" s="18" t="s">
        <v>14</v>
      </c>
      <c r="D246" s="18">
        <v>40</v>
      </c>
      <c r="E246" s="15"/>
      <c r="F246" s="16">
        <f t="shared" si="18"/>
        <v>0</v>
      </c>
      <c r="G246" s="16">
        <f t="shared" si="19"/>
        <v>0</v>
      </c>
      <c r="H246" s="16">
        <f t="shared" si="20"/>
        <v>0</v>
      </c>
      <c r="I246" s="17"/>
      <c r="J246" s="17"/>
      <c r="K246" s="17"/>
    </row>
    <row r="247" spans="1:11" x14ac:dyDescent="0.25">
      <c r="A247" s="13" t="s">
        <v>512</v>
      </c>
      <c r="B247" s="14" t="s">
        <v>793</v>
      </c>
      <c r="C247" s="18" t="s">
        <v>14</v>
      </c>
      <c r="D247" s="18">
        <v>1</v>
      </c>
      <c r="E247" s="15"/>
      <c r="F247" s="16">
        <f t="shared" si="18"/>
        <v>0</v>
      </c>
      <c r="G247" s="16">
        <f t="shared" si="19"/>
        <v>0</v>
      </c>
      <c r="H247" s="16">
        <f t="shared" si="20"/>
        <v>0</v>
      </c>
      <c r="I247" s="17"/>
      <c r="J247" s="17"/>
      <c r="K247" s="17"/>
    </row>
    <row r="248" spans="1:11" x14ac:dyDescent="0.25">
      <c r="A248" s="13" t="s">
        <v>513</v>
      </c>
      <c r="B248" s="14" t="s">
        <v>794</v>
      </c>
      <c r="C248" s="18" t="s">
        <v>14</v>
      </c>
      <c r="D248" s="18">
        <v>1</v>
      </c>
      <c r="E248" s="15"/>
      <c r="F248" s="16">
        <f t="shared" si="18"/>
        <v>0</v>
      </c>
      <c r="G248" s="16">
        <f t="shared" si="19"/>
        <v>0</v>
      </c>
      <c r="H248" s="16">
        <f t="shared" si="20"/>
        <v>0</v>
      </c>
      <c r="I248" s="17"/>
      <c r="J248" s="17"/>
      <c r="K248" s="17"/>
    </row>
    <row r="249" spans="1:11" ht="30" x14ac:dyDescent="0.25">
      <c r="A249" s="13" t="s">
        <v>514</v>
      </c>
      <c r="B249" s="14" t="s">
        <v>795</v>
      </c>
      <c r="C249" s="18" t="s">
        <v>14</v>
      </c>
      <c r="D249" s="18">
        <v>3</v>
      </c>
      <c r="E249" s="15"/>
      <c r="F249" s="16">
        <f t="shared" si="18"/>
        <v>0</v>
      </c>
      <c r="G249" s="16">
        <f t="shared" si="19"/>
        <v>0</v>
      </c>
      <c r="H249" s="16">
        <f t="shared" si="20"/>
        <v>0</v>
      </c>
      <c r="I249" s="17"/>
      <c r="J249" s="17"/>
      <c r="K249" s="17"/>
    </row>
    <row r="250" spans="1:11" ht="30" x14ac:dyDescent="0.25">
      <c r="A250" s="13" t="s">
        <v>515</v>
      </c>
      <c r="B250" s="14" t="s">
        <v>796</v>
      </c>
      <c r="C250" s="18" t="s">
        <v>14</v>
      </c>
      <c r="D250" s="18">
        <v>10</v>
      </c>
      <c r="E250" s="15"/>
      <c r="F250" s="16">
        <f t="shared" si="18"/>
        <v>0</v>
      </c>
      <c r="G250" s="16">
        <f t="shared" si="19"/>
        <v>0</v>
      </c>
      <c r="H250" s="16">
        <f t="shared" si="20"/>
        <v>0</v>
      </c>
      <c r="I250" s="17"/>
      <c r="J250" s="17"/>
      <c r="K250" s="17"/>
    </row>
    <row r="251" spans="1:11" x14ac:dyDescent="0.25">
      <c r="A251" s="13" t="s">
        <v>516</v>
      </c>
      <c r="B251" s="14" t="s">
        <v>797</v>
      </c>
      <c r="C251" s="18" t="s">
        <v>14</v>
      </c>
      <c r="D251" s="18">
        <v>1</v>
      </c>
      <c r="E251" s="15"/>
      <c r="F251" s="16">
        <f t="shared" si="18"/>
        <v>0</v>
      </c>
      <c r="G251" s="16">
        <f t="shared" si="19"/>
        <v>0</v>
      </c>
      <c r="H251" s="16">
        <f t="shared" si="20"/>
        <v>0</v>
      </c>
      <c r="I251" s="17"/>
      <c r="J251" s="17"/>
      <c r="K251" s="17"/>
    </row>
    <row r="252" spans="1:11" x14ac:dyDescent="0.25">
      <c r="A252" s="13" t="s">
        <v>517</v>
      </c>
      <c r="B252" s="14" t="s">
        <v>798</v>
      </c>
      <c r="C252" s="18" t="s">
        <v>14</v>
      </c>
      <c r="D252" s="18">
        <v>40</v>
      </c>
      <c r="E252" s="15"/>
      <c r="F252" s="16">
        <f t="shared" si="18"/>
        <v>0</v>
      </c>
      <c r="G252" s="16">
        <f t="shared" si="19"/>
        <v>0</v>
      </c>
      <c r="H252" s="16">
        <f t="shared" si="20"/>
        <v>0</v>
      </c>
      <c r="I252" s="17"/>
      <c r="J252" s="17"/>
      <c r="K252" s="17"/>
    </row>
    <row r="253" spans="1:11" x14ac:dyDescent="0.25">
      <c r="A253" s="13" t="s">
        <v>518</v>
      </c>
      <c r="B253" s="14" t="s">
        <v>799</v>
      </c>
      <c r="C253" s="18" t="s">
        <v>14</v>
      </c>
      <c r="D253" s="18">
        <v>20</v>
      </c>
      <c r="E253" s="15"/>
      <c r="F253" s="16">
        <f t="shared" si="18"/>
        <v>0</v>
      </c>
      <c r="G253" s="16">
        <f t="shared" si="19"/>
        <v>0</v>
      </c>
      <c r="H253" s="16">
        <f t="shared" si="20"/>
        <v>0</v>
      </c>
      <c r="I253" s="17"/>
      <c r="J253" s="17"/>
      <c r="K253" s="17"/>
    </row>
    <row r="254" spans="1:11" x14ac:dyDescent="0.25">
      <c r="A254" s="13" t="s">
        <v>519</v>
      </c>
      <c r="B254" s="14" t="s">
        <v>800</v>
      </c>
      <c r="C254" s="18" t="s">
        <v>14</v>
      </c>
      <c r="D254" s="18">
        <v>5</v>
      </c>
      <c r="E254" s="15"/>
      <c r="F254" s="16">
        <f t="shared" si="18"/>
        <v>0</v>
      </c>
      <c r="G254" s="16">
        <f t="shared" si="19"/>
        <v>0</v>
      </c>
      <c r="H254" s="16">
        <f t="shared" si="20"/>
        <v>0</v>
      </c>
      <c r="I254" s="17"/>
      <c r="J254" s="17"/>
      <c r="K254" s="17"/>
    </row>
    <row r="255" spans="1:11" x14ac:dyDescent="0.25">
      <c r="A255" s="13" t="s">
        <v>520</v>
      </c>
      <c r="B255" s="14" t="s">
        <v>801</v>
      </c>
      <c r="C255" s="18" t="s">
        <v>14</v>
      </c>
      <c r="D255" s="18">
        <v>30</v>
      </c>
      <c r="E255" s="15"/>
      <c r="F255" s="16">
        <f t="shared" si="18"/>
        <v>0</v>
      </c>
      <c r="G255" s="16">
        <f t="shared" si="19"/>
        <v>0</v>
      </c>
      <c r="H255" s="16">
        <f t="shared" si="20"/>
        <v>0</v>
      </c>
      <c r="I255" s="17"/>
      <c r="J255" s="17"/>
      <c r="K255" s="17"/>
    </row>
    <row r="256" spans="1:11" x14ac:dyDescent="0.25">
      <c r="A256" s="13" t="s">
        <v>521</v>
      </c>
      <c r="B256" s="14" t="s">
        <v>802</v>
      </c>
      <c r="C256" s="18" t="s">
        <v>14</v>
      </c>
      <c r="D256" s="18">
        <v>9</v>
      </c>
      <c r="E256" s="15"/>
      <c r="F256" s="16">
        <f t="shared" si="18"/>
        <v>0</v>
      </c>
      <c r="G256" s="16">
        <f t="shared" si="19"/>
        <v>0</v>
      </c>
      <c r="H256" s="16">
        <f t="shared" si="20"/>
        <v>0</v>
      </c>
      <c r="I256" s="17"/>
      <c r="J256" s="17"/>
      <c r="K256" s="17"/>
    </row>
    <row r="257" spans="1:13" x14ac:dyDescent="0.25">
      <c r="A257" s="13" t="s">
        <v>522</v>
      </c>
      <c r="B257" s="14" t="s">
        <v>803</v>
      </c>
      <c r="C257" s="18" t="s">
        <v>14</v>
      </c>
      <c r="D257" s="18">
        <v>18</v>
      </c>
      <c r="E257" s="15"/>
      <c r="F257" s="16">
        <f t="shared" ref="F257:F262" si="21">E257*1.21</f>
        <v>0</v>
      </c>
      <c r="G257" s="16">
        <f t="shared" ref="G257:G262" si="22">ROUND(E257*D257,2)</f>
        <v>0</v>
      </c>
      <c r="H257" s="16">
        <f t="shared" ref="H257:H262" si="23">ROUND(F257*D257,2)</f>
        <v>0</v>
      </c>
      <c r="I257" s="17"/>
      <c r="J257" s="17"/>
      <c r="K257" s="17"/>
    </row>
    <row r="258" spans="1:13" x14ac:dyDescent="0.25">
      <c r="A258" s="13" t="s">
        <v>523</v>
      </c>
      <c r="B258" s="14" t="s">
        <v>804</v>
      </c>
      <c r="C258" s="18" t="s">
        <v>14</v>
      </c>
      <c r="D258" s="18">
        <v>20</v>
      </c>
      <c r="E258" s="15"/>
      <c r="F258" s="16">
        <f t="shared" si="21"/>
        <v>0</v>
      </c>
      <c r="G258" s="16">
        <f t="shared" si="22"/>
        <v>0</v>
      </c>
      <c r="H258" s="16">
        <f t="shared" si="23"/>
        <v>0</v>
      </c>
      <c r="I258" s="17"/>
      <c r="J258" s="17"/>
      <c r="K258" s="17"/>
    </row>
    <row r="259" spans="1:13" x14ac:dyDescent="0.25">
      <c r="A259" s="13" t="s">
        <v>524</v>
      </c>
      <c r="B259" s="14" t="s">
        <v>805</v>
      </c>
      <c r="C259" s="18" t="s">
        <v>14</v>
      </c>
      <c r="D259" s="18">
        <v>1</v>
      </c>
      <c r="E259" s="15"/>
      <c r="F259" s="16">
        <f t="shared" si="21"/>
        <v>0</v>
      </c>
      <c r="G259" s="16">
        <f t="shared" si="22"/>
        <v>0</v>
      </c>
      <c r="H259" s="16">
        <f t="shared" si="23"/>
        <v>0</v>
      </c>
      <c r="I259" s="17"/>
      <c r="J259" s="17"/>
      <c r="K259" s="17"/>
    </row>
    <row r="260" spans="1:13" x14ac:dyDescent="0.25">
      <c r="A260" s="13" t="s">
        <v>525</v>
      </c>
      <c r="B260" s="14" t="s">
        <v>806</v>
      </c>
      <c r="C260" s="18" t="s">
        <v>14</v>
      </c>
      <c r="D260" s="18">
        <v>1</v>
      </c>
      <c r="E260" s="15"/>
      <c r="F260" s="16">
        <f t="shared" si="21"/>
        <v>0</v>
      </c>
      <c r="G260" s="16">
        <f t="shared" si="22"/>
        <v>0</v>
      </c>
      <c r="H260" s="16">
        <f t="shared" si="23"/>
        <v>0</v>
      </c>
      <c r="I260" s="17"/>
      <c r="J260" s="17"/>
      <c r="K260" s="17"/>
    </row>
    <row r="261" spans="1:13" x14ac:dyDescent="0.25">
      <c r="A261" s="13" t="s">
        <v>526</v>
      </c>
      <c r="B261" s="14" t="s">
        <v>807</v>
      </c>
      <c r="C261" s="18" t="s">
        <v>14</v>
      </c>
      <c r="D261" s="18">
        <v>10</v>
      </c>
      <c r="E261" s="15"/>
      <c r="F261" s="16">
        <f t="shared" si="21"/>
        <v>0</v>
      </c>
      <c r="G261" s="16">
        <f t="shared" si="22"/>
        <v>0</v>
      </c>
      <c r="H261" s="16">
        <f t="shared" si="23"/>
        <v>0</v>
      </c>
      <c r="I261" s="17"/>
      <c r="J261" s="17"/>
      <c r="K261" s="17"/>
    </row>
    <row r="262" spans="1:13" ht="30" x14ac:dyDescent="0.25">
      <c r="A262" s="13" t="s">
        <v>527</v>
      </c>
      <c r="B262" s="14" t="s">
        <v>808</v>
      </c>
      <c r="C262" s="18" t="s">
        <v>14</v>
      </c>
      <c r="D262" s="18">
        <v>20</v>
      </c>
      <c r="E262" s="15"/>
      <c r="F262" s="16">
        <f t="shared" si="21"/>
        <v>0</v>
      </c>
      <c r="G262" s="16">
        <f t="shared" si="22"/>
        <v>0</v>
      </c>
      <c r="H262" s="16">
        <f t="shared" si="23"/>
        <v>0</v>
      </c>
      <c r="I262" s="17"/>
      <c r="J262" s="17"/>
      <c r="K262" s="17"/>
    </row>
    <row r="263" spans="1:13" ht="30" x14ac:dyDescent="0.25">
      <c r="A263" s="13" t="s">
        <v>528</v>
      </c>
      <c r="B263" s="14" t="s">
        <v>809</v>
      </c>
      <c r="C263" s="18" t="s">
        <v>14</v>
      </c>
      <c r="D263" s="18">
        <v>3</v>
      </c>
      <c r="E263" s="15"/>
      <c r="F263" s="16">
        <f t="shared" ref="F263" si="24">E263*1.21</f>
        <v>0</v>
      </c>
      <c r="G263" s="16">
        <f t="shared" ref="G263" si="25">ROUND(E263*D263,2)</f>
        <v>0</v>
      </c>
      <c r="H263" s="16">
        <f t="shared" ref="H263" si="26">ROUND(F263*D263,2)</f>
        <v>0</v>
      </c>
      <c r="I263" s="17"/>
      <c r="J263" s="17"/>
      <c r="K263" s="17"/>
    </row>
    <row r="265" spans="1:13" ht="15.75" thickBot="1" x14ac:dyDescent="0.3"/>
    <row r="266" spans="1:13" x14ac:dyDescent="0.25">
      <c r="B266" s="19"/>
      <c r="C266" s="19"/>
      <c r="D266" s="55" t="s">
        <v>811</v>
      </c>
      <c r="E266" s="56"/>
      <c r="F266" s="56"/>
      <c r="G266" s="56"/>
      <c r="H266" s="56"/>
      <c r="I266" s="56"/>
      <c r="J266" s="57"/>
      <c r="K266" s="2"/>
      <c r="L266" s="2"/>
      <c r="M266" s="20"/>
    </row>
    <row r="267" spans="1:13" ht="15.75" x14ac:dyDescent="0.25">
      <c r="B267" s="19"/>
      <c r="C267" s="19"/>
      <c r="D267" s="58" t="s">
        <v>89</v>
      </c>
      <c r="E267" s="59"/>
      <c r="F267" s="59"/>
      <c r="G267" s="59"/>
      <c r="H267" s="60"/>
      <c r="I267" s="61">
        <f>SUM(G9:G263)</f>
        <v>0</v>
      </c>
      <c r="J267" s="62"/>
      <c r="K267" s="2"/>
      <c r="L267" s="2"/>
      <c r="M267" s="21"/>
    </row>
    <row r="268" spans="1:13" ht="15.75" x14ac:dyDescent="0.25">
      <c r="B268" s="22"/>
      <c r="C268" s="22"/>
      <c r="D268" s="63" t="s">
        <v>90</v>
      </c>
      <c r="E268" s="64"/>
      <c r="F268" s="64"/>
      <c r="G268" s="64"/>
      <c r="H268" s="65"/>
      <c r="I268" s="61">
        <f>I269-I267</f>
        <v>0</v>
      </c>
      <c r="J268" s="62"/>
      <c r="K268" s="2"/>
      <c r="L268" s="2"/>
      <c r="M268" s="21"/>
    </row>
    <row r="269" spans="1:13" ht="16.5" thickBot="1" x14ac:dyDescent="0.3">
      <c r="B269" s="22"/>
      <c r="C269" s="22"/>
      <c r="D269" s="46" t="s">
        <v>91</v>
      </c>
      <c r="E269" s="47"/>
      <c r="F269" s="47"/>
      <c r="G269" s="47"/>
      <c r="H269" s="48"/>
      <c r="I269" s="49">
        <f>SUM(H19:H263)</f>
        <v>0</v>
      </c>
      <c r="J269" s="50"/>
      <c r="K269" s="2"/>
      <c r="L269" s="2"/>
      <c r="M269" s="21"/>
    </row>
    <row r="270" spans="1:13" ht="15.75" x14ac:dyDescent="0.25">
      <c r="B270" s="22"/>
      <c r="C270" s="22"/>
      <c r="D270" s="23"/>
      <c r="E270" s="23"/>
      <c r="F270" s="23"/>
      <c r="G270" s="23"/>
      <c r="H270" s="23"/>
      <c r="I270" s="24"/>
      <c r="J270" s="24"/>
      <c r="K270" s="24"/>
      <c r="L270" s="21"/>
      <c r="M270" s="21"/>
    </row>
    <row r="271" spans="1:13" ht="50.25" customHeight="1" x14ac:dyDescent="0.25">
      <c r="B271" s="51" t="s">
        <v>92</v>
      </c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</row>
  </sheetData>
  <mergeCells count="14">
    <mergeCell ref="D269:H269"/>
    <mergeCell ref="I269:J269"/>
    <mergeCell ref="B271:M271"/>
    <mergeCell ref="A7:K7"/>
    <mergeCell ref="D266:J266"/>
    <mergeCell ref="D267:H267"/>
    <mergeCell ref="I267:J267"/>
    <mergeCell ref="D268:H268"/>
    <mergeCell ref="I268:J268"/>
    <mergeCell ref="G1:K1"/>
    <mergeCell ref="A2:K2"/>
    <mergeCell ref="A3:K3"/>
    <mergeCell ref="A5:B5"/>
    <mergeCell ref="C5:K5"/>
  </mergeCells>
  <phoneticPr fontId="1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3153-ECBE-419F-AA68-6ED2E8ED4EE2}">
  <dimension ref="A1:P424"/>
  <sheetViews>
    <sheetView topLeftCell="A10" workbookViewId="0">
      <selection activeCell="A10" sqref="A9:A416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8.85546875" style="1" customWidth="1"/>
    <col min="4" max="4" width="12.710937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42578125" style="2" customWidth="1"/>
    <col min="10" max="10" width="13.85546875" style="1" customWidth="1"/>
    <col min="11" max="11" width="17.710937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1" x14ac:dyDescent="0.25">
      <c r="G1" s="34" t="s">
        <v>156</v>
      </c>
      <c r="H1" s="34"/>
      <c r="I1" s="34"/>
      <c r="J1" s="34"/>
      <c r="K1" s="34"/>
    </row>
    <row r="2" spans="1:11" ht="30" customHeigh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30.75" customHeight="1" x14ac:dyDescent="0.3">
      <c r="A3" s="38" t="s">
        <v>152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ht="22.5" customHeight="1" x14ac:dyDescent="0.25">
      <c r="F4" s="1"/>
      <c r="G4" s="1"/>
      <c r="H4" s="1"/>
      <c r="I4" s="1"/>
    </row>
    <row r="5" spans="1:11" ht="46.5" customHeight="1" x14ac:dyDescent="0.3">
      <c r="A5" s="41" t="s">
        <v>1</v>
      </c>
      <c r="B5" s="42"/>
      <c r="C5" s="43"/>
      <c r="D5" s="44"/>
      <c r="E5" s="44"/>
      <c r="F5" s="44"/>
      <c r="G5" s="44"/>
      <c r="H5" s="44"/>
      <c r="I5" s="44"/>
      <c r="J5" s="44"/>
      <c r="K5" s="45"/>
    </row>
    <row r="6" spans="1:11" ht="17.25" customHeight="1" x14ac:dyDescent="0.25">
      <c r="C6" s="3"/>
    </row>
    <row r="7" spans="1:11" ht="17.25" customHeight="1" x14ac:dyDescent="0.3">
      <c r="A7" s="52" t="s">
        <v>152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1" x14ac:dyDescent="0.25">
      <c r="A9" s="13" t="s">
        <v>13</v>
      </c>
      <c r="B9" s="14" t="s">
        <v>936</v>
      </c>
      <c r="C9" s="18" t="s">
        <v>14</v>
      </c>
      <c r="D9" s="18">
        <v>4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1" ht="30" x14ac:dyDescent="0.25">
      <c r="A10" s="13" t="s">
        <v>15</v>
      </c>
      <c r="B10" s="14" t="s">
        <v>937</v>
      </c>
      <c r="C10" s="18" t="s">
        <v>14</v>
      </c>
      <c r="D10" s="18">
        <v>3</v>
      </c>
      <c r="E10" s="15"/>
      <c r="F10" s="16">
        <f t="shared" ref="F10:F64" si="0">E10*1.21</f>
        <v>0</v>
      </c>
      <c r="G10" s="16">
        <f t="shared" ref="G10:G64" si="1">ROUND(E10*D10,2)</f>
        <v>0</v>
      </c>
      <c r="H10" s="16">
        <f t="shared" ref="H10:H64" si="2">ROUND(F10*D10,2)</f>
        <v>0</v>
      </c>
      <c r="I10" s="17"/>
      <c r="J10" s="17"/>
      <c r="K10" s="17"/>
    </row>
    <row r="11" spans="1:11" ht="18" customHeight="1" x14ac:dyDescent="0.25">
      <c r="A11" s="13" t="s">
        <v>16</v>
      </c>
      <c r="B11" s="14" t="s">
        <v>938</v>
      </c>
      <c r="C11" s="18" t="s">
        <v>14</v>
      </c>
      <c r="D11" s="18">
        <v>4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1" ht="30" x14ac:dyDescent="0.25">
      <c r="A12" s="13" t="s">
        <v>17</v>
      </c>
      <c r="B12" s="14" t="s">
        <v>939</v>
      </c>
      <c r="C12" s="18" t="s">
        <v>14</v>
      </c>
      <c r="D12" s="18">
        <v>3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1" x14ac:dyDescent="0.25">
      <c r="A13" s="13" t="s">
        <v>18</v>
      </c>
      <c r="B13" s="14" t="s">
        <v>940</v>
      </c>
      <c r="C13" s="18" t="s">
        <v>14</v>
      </c>
      <c r="D13" s="18">
        <v>3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1" x14ac:dyDescent="0.25">
      <c r="A14" s="13" t="s">
        <v>19</v>
      </c>
      <c r="B14" s="14" t="s">
        <v>941</v>
      </c>
      <c r="C14" s="18" t="s">
        <v>14</v>
      </c>
      <c r="D14" s="18">
        <v>3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1" ht="30" x14ac:dyDescent="0.25">
      <c r="A15" s="13" t="s">
        <v>20</v>
      </c>
      <c r="B15" s="14" t="s">
        <v>942</v>
      </c>
      <c r="C15" s="18" t="s">
        <v>85</v>
      </c>
      <c r="D15" s="18">
        <v>15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1" x14ac:dyDescent="0.25">
      <c r="A16" s="13" t="s">
        <v>21</v>
      </c>
      <c r="B16" s="14" t="s">
        <v>943</v>
      </c>
      <c r="C16" s="18" t="s">
        <v>85</v>
      </c>
      <c r="D16" s="18">
        <v>2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ht="16.5" customHeight="1" x14ac:dyDescent="0.25">
      <c r="A17" s="13" t="s">
        <v>22</v>
      </c>
      <c r="B17" s="14" t="s">
        <v>944</v>
      </c>
      <c r="C17" s="18" t="s">
        <v>14</v>
      </c>
      <c r="D17" s="18">
        <v>1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17.25" customHeight="1" x14ac:dyDescent="0.25">
      <c r="A18" s="13" t="s">
        <v>23</v>
      </c>
      <c r="B18" s="14" t="s">
        <v>945</v>
      </c>
      <c r="C18" s="18" t="s">
        <v>14</v>
      </c>
      <c r="D18" s="18">
        <v>1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x14ac:dyDescent="0.25">
      <c r="A19" s="13" t="s">
        <v>24</v>
      </c>
      <c r="B19" s="14" t="s">
        <v>946</v>
      </c>
      <c r="C19" s="18" t="s">
        <v>14</v>
      </c>
      <c r="D19" s="18">
        <v>30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13" t="s">
        <v>25</v>
      </c>
      <c r="B20" s="14" t="s">
        <v>947</v>
      </c>
      <c r="C20" s="18" t="s">
        <v>14</v>
      </c>
      <c r="D20" s="18">
        <v>50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x14ac:dyDescent="0.25">
      <c r="A21" s="13" t="s">
        <v>26</v>
      </c>
      <c r="B21" s="14" t="s">
        <v>948</v>
      </c>
      <c r="C21" s="18" t="s">
        <v>14</v>
      </c>
      <c r="D21" s="18">
        <v>2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ht="30" x14ac:dyDescent="0.25">
      <c r="A22" s="13" t="s">
        <v>27</v>
      </c>
      <c r="B22" s="14" t="s">
        <v>949</v>
      </c>
      <c r="C22" s="18" t="s">
        <v>14</v>
      </c>
      <c r="D22" s="18">
        <v>65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x14ac:dyDescent="0.25">
      <c r="A23" s="13" t="s">
        <v>28</v>
      </c>
      <c r="B23" s="14" t="s">
        <v>950</v>
      </c>
      <c r="C23" s="18" t="s">
        <v>14</v>
      </c>
      <c r="D23" s="18">
        <v>3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ht="30" x14ac:dyDescent="0.25">
      <c r="A24" s="13" t="s">
        <v>29</v>
      </c>
      <c r="B24" s="14" t="s">
        <v>951</v>
      </c>
      <c r="C24" s="18" t="s">
        <v>14</v>
      </c>
      <c r="D24" s="18">
        <v>2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ht="31.5" customHeight="1" x14ac:dyDescent="0.25">
      <c r="A25" s="13" t="s">
        <v>30</v>
      </c>
      <c r="B25" s="14" t="s">
        <v>952</v>
      </c>
      <c r="C25" s="18" t="s">
        <v>14</v>
      </c>
      <c r="D25" s="18">
        <v>51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ht="30" x14ac:dyDescent="0.25">
      <c r="A26" s="13" t="s">
        <v>31</v>
      </c>
      <c r="B26" s="14" t="s">
        <v>953</v>
      </c>
      <c r="C26" s="18" t="s">
        <v>14</v>
      </c>
      <c r="D26" s="18">
        <v>209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ht="30" x14ac:dyDescent="0.25">
      <c r="A27" s="13" t="s">
        <v>32</v>
      </c>
      <c r="B27" s="14" t="s">
        <v>954</v>
      </c>
      <c r="C27" s="18" t="s">
        <v>14</v>
      </c>
      <c r="D27" s="18">
        <v>8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ht="30" x14ac:dyDescent="0.25">
      <c r="A28" s="13" t="s">
        <v>33</v>
      </c>
      <c r="B28" s="14" t="s">
        <v>955</v>
      </c>
      <c r="C28" s="18" t="s">
        <v>85</v>
      </c>
      <c r="D28" s="18">
        <v>3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ht="30" x14ac:dyDescent="0.25">
      <c r="A29" s="13" t="s">
        <v>34</v>
      </c>
      <c r="B29" s="14" t="s">
        <v>956</v>
      </c>
      <c r="C29" s="18" t="s">
        <v>59</v>
      </c>
      <c r="D29" s="18">
        <v>17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ht="30" x14ac:dyDescent="0.25">
      <c r="A30" s="13" t="s">
        <v>35</v>
      </c>
      <c r="B30" s="14" t="s">
        <v>957</v>
      </c>
      <c r="C30" s="18" t="s">
        <v>59</v>
      </c>
      <c r="D30" s="18">
        <v>5.12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x14ac:dyDescent="0.25">
      <c r="A31" s="13" t="s">
        <v>36</v>
      </c>
      <c r="B31" s="14" t="s">
        <v>958</v>
      </c>
      <c r="C31" s="18" t="s">
        <v>14</v>
      </c>
      <c r="D31" s="18">
        <v>188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x14ac:dyDescent="0.25">
      <c r="A32" s="13" t="s">
        <v>37</v>
      </c>
      <c r="B32" s="14" t="s">
        <v>959</v>
      </c>
      <c r="C32" s="18" t="s">
        <v>14</v>
      </c>
      <c r="D32" s="18">
        <v>98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13" t="s">
        <v>38</v>
      </c>
      <c r="B33" s="14" t="s">
        <v>960</v>
      </c>
      <c r="C33" s="18" t="s">
        <v>14</v>
      </c>
      <c r="D33" s="18">
        <v>200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13" t="s">
        <v>39</v>
      </c>
      <c r="B34" s="14" t="s">
        <v>961</v>
      </c>
      <c r="C34" s="18" t="s">
        <v>14</v>
      </c>
      <c r="D34" s="18">
        <v>100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40</v>
      </c>
      <c r="B35" s="14" t="s">
        <v>962</v>
      </c>
      <c r="C35" s="18" t="s">
        <v>388</v>
      </c>
      <c r="D35" s="18">
        <v>32.4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18.75" customHeight="1" x14ac:dyDescent="0.25">
      <c r="A36" s="13" t="s">
        <v>41</v>
      </c>
      <c r="B36" s="14" t="s">
        <v>963</v>
      </c>
      <c r="C36" s="18" t="s">
        <v>14</v>
      </c>
      <c r="D36" s="18">
        <v>3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x14ac:dyDescent="0.25">
      <c r="A37" s="13" t="s">
        <v>42</v>
      </c>
      <c r="B37" s="14" t="s">
        <v>964</v>
      </c>
      <c r="C37" s="18" t="s">
        <v>14</v>
      </c>
      <c r="D37" s="18">
        <v>7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13" t="s">
        <v>43</v>
      </c>
      <c r="B38" s="14" t="s">
        <v>965</v>
      </c>
      <c r="C38" s="18" t="s">
        <v>14</v>
      </c>
      <c r="D38" s="18">
        <v>4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18" customHeight="1" x14ac:dyDescent="0.25">
      <c r="A39" s="13" t="s">
        <v>44</v>
      </c>
      <c r="B39" s="14" t="s">
        <v>966</v>
      </c>
      <c r="C39" s="18" t="s">
        <v>14</v>
      </c>
      <c r="D39" s="18">
        <v>1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45</v>
      </c>
      <c r="B40" s="14" t="s">
        <v>967</v>
      </c>
      <c r="C40" s="18" t="s">
        <v>14</v>
      </c>
      <c r="D40" s="18">
        <v>1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46</v>
      </c>
      <c r="B41" s="14" t="s">
        <v>968</v>
      </c>
      <c r="C41" s="18" t="s">
        <v>14</v>
      </c>
      <c r="D41" s="18">
        <v>2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x14ac:dyDescent="0.25">
      <c r="A42" s="13" t="s">
        <v>47</v>
      </c>
      <c r="B42" s="14" t="s">
        <v>969</v>
      </c>
      <c r="C42" s="18" t="s">
        <v>14</v>
      </c>
      <c r="D42" s="18">
        <v>2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48</v>
      </c>
      <c r="B43" s="14" t="s">
        <v>970</v>
      </c>
      <c r="C43" s="18" t="s">
        <v>14</v>
      </c>
      <c r="D43" s="18">
        <v>1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49</v>
      </c>
      <c r="B44" s="14" t="s">
        <v>971</v>
      </c>
      <c r="C44" s="18" t="s">
        <v>14</v>
      </c>
      <c r="D44" s="18">
        <v>3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ht="30" x14ac:dyDescent="0.25">
      <c r="A45" s="13" t="s">
        <v>50</v>
      </c>
      <c r="B45" s="14" t="s">
        <v>972</v>
      </c>
      <c r="C45" s="18" t="s">
        <v>14</v>
      </c>
      <c r="D45" s="18">
        <v>1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ht="30" x14ac:dyDescent="0.25">
      <c r="A46" s="13" t="s">
        <v>51</v>
      </c>
      <c r="B46" s="14" t="s">
        <v>973</v>
      </c>
      <c r="C46" s="18" t="s">
        <v>14</v>
      </c>
      <c r="D46" s="18">
        <v>1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ht="30" x14ac:dyDescent="0.25">
      <c r="A47" s="13" t="s">
        <v>52</v>
      </c>
      <c r="B47" s="14" t="s">
        <v>974</v>
      </c>
      <c r="C47" s="18" t="s">
        <v>14</v>
      </c>
      <c r="D47" s="18">
        <v>4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ht="30" x14ac:dyDescent="0.25">
      <c r="A48" s="13" t="s">
        <v>53</v>
      </c>
      <c r="B48" s="14" t="s">
        <v>975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ht="45" x14ac:dyDescent="0.25">
      <c r="A49" s="13" t="s">
        <v>54</v>
      </c>
      <c r="B49" s="14" t="s">
        <v>976</v>
      </c>
      <c r="C49" s="18" t="s">
        <v>14</v>
      </c>
      <c r="D49" s="18">
        <v>1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ht="30" x14ac:dyDescent="0.25">
      <c r="A50" s="13" t="s">
        <v>55</v>
      </c>
      <c r="B50" s="14" t="s">
        <v>977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13" t="s">
        <v>56</v>
      </c>
      <c r="B51" s="14" t="s">
        <v>978</v>
      </c>
      <c r="C51" s="18" t="s">
        <v>14</v>
      </c>
      <c r="D51" s="18">
        <v>1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13" t="s">
        <v>57</v>
      </c>
      <c r="B52" s="14" t="s">
        <v>979</v>
      </c>
      <c r="C52" s="18" t="s">
        <v>14</v>
      </c>
      <c r="D52" s="18">
        <v>1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13" t="s">
        <v>58</v>
      </c>
      <c r="B53" s="14" t="s">
        <v>980</v>
      </c>
      <c r="C53" s="18" t="s">
        <v>14</v>
      </c>
      <c r="D53" s="18">
        <v>6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19.5" customHeight="1" x14ac:dyDescent="0.25">
      <c r="A54" s="13" t="s">
        <v>60</v>
      </c>
      <c r="B54" s="14" t="s">
        <v>981</v>
      </c>
      <c r="C54" s="18" t="s">
        <v>14</v>
      </c>
      <c r="D54" s="18">
        <v>2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13" t="s">
        <v>61</v>
      </c>
      <c r="B55" s="14" t="s">
        <v>982</v>
      </c>
      <c r="C55" s="18" t="s">
        <v>14</v>
      </c>
      <c r="D55" s="18">
        <v>3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30" x14ac:dyDescent="0.25">
      <c r="A56" s="13" t="s">
        <v>62</v>
      </c>
      <c r="B56" s="14" t="s">
        <v>983</v>
      </c>
      <c r="C56" s="18" t="s">
        <v>14</v>
      </c>
      <c r="D56" s="18">
        <v>1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ht="30" x14ac:dyDescent="0.25">
      <c r="A57" s="13" t="s">
        <v>63</v>
      </c>
      <c r="B57" s="14" t="s">
        <v>984</v>
      </c>
      <c r="C57" s="18" t="s">
        <v>14</v>
      </c>
      <c r="D57" s="18">
        <v>1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ht="30" x14ac:dyDescent="0.25">
      <c r="A58" s="13" t="s">
        <v>64</v>
      </c>
      <c r="B58" s="14" t="s">
        <v>985</v>
      </c>
      <c r="C58" s="18" t="s">
        <v>14</v>
      </c>
      <c r="D58" s="18">
        <v>1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13" t="s">
        <v>65</v>
      </c>
      <c r="B59" s="14" t="s">
        <v>986</v>
      </c>
      <c r="C59" s="18" t="s">
        <v>14</v>
      </c>
      <c r="D59" s="18">
        <v>11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66</v>
      </c>
      <c r="B60" s="14" t="s">
        <v>987</v>
      </c>
      <c r="C60" s="18" t="s">
        <v>14</v>
      </c>
      <c r="D60" s="18">
        <v>15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13" t="s">
        <v>67</v>
      </c>
      <c r="B61" s="14" t="s">
        <v>988</v>
      </c>
      <c r="C61" s="18" t="s">
        <v>14</v>
      </c>
      <c r="D61" s="18">
        <v>22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13" t="s">
        <v>68</v>
      </c>
      <c r="B62" s="14" t="s">
        <v>989</v>
      </c>
      <c r="C62" s="18" t="s">
        <v>14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13" t="s">
        <v>69</v>
      </c>
      <c r="B63" s="14" t="s">
        <v>989</v>
      </c>
      <c r="C63" s="18" t="s">
        <v>14</v>
      </c>
      <c r="D63" s="18">
        <v>4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ht="30" x14ac:dyDescent="0.25">
      <c r="A64" s="13" t="s">
        <v>70</v>
      </c>
      <c r="B64" s="14" t="s">
        <v>990</v>
      </c>
      <c r="C64" s="18" t="s">
        <v>14</v>
      </c>
      <c r="D64" s="18">
        <v>50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2" s="28" customFormat="1" ht="14.25" customHeight="1" x14ac:dyDescent="0.25">
      <c r="A65" s="13" t="s">
        <v>71</v>
      </c>
      <c r="B65" s="14" t="s">
        <v>991</v>
      </c>
      <c r="C65" s="18" t="s">
        <v>14</v>
      </c>
      <c r="D65" s="18">
        <v>1</v>
      </c>
      <c r="E65" s="15"/>
      <c r="F65" s="16">
        <f t="shared" ref="F65:F123" si="3">E65*1.21</f>
        <v>0</v>
      </c>
      <c r="G65" s="16">
        <f t="shared" ref="G65:G123" si="4">ROUND(E65*D65,2)</f>
        <v>0</v>
      </c>
      <c r="H65" s="16">
        <f t="shared" ref="H65:H123" si="5">ROUND(F65*D65,2)</f>
        <v>0</v>
      </c>
      <c r="I65" s="17"/>
      <c r="J65" s="17"/>
      <c r="K65" s="17"/>
      <c r="L65" s="1"/>
    </row>
    <row r="66" spans="1:12" ht="30" x14ac:dyDescent="0.25">
      <c r="A66" s="13" t="s">
        <v>72</v>
      </c>
      <c r="B66" s="14" t="s">
        <v>992</v>
      </c>
      <c r="C66" s="18" t="s">
        <v>14</v>
      </c>
      <c r="D66" s="18">
        <v>1</v>
      </c>
      <c r="E66" s="15"/>
      <c r="F66" s="16">
        <f t="shared" si="3"/>
        <v>0</v>
      </c>
      <c r="G66" s="16">
        <f t="shared" si="4"/>
        <v>0</v>
      </c>
      <c r="H66" s="16">
        <f t="shared" si="5"/>
        <v>0</v>
      </c>
      <c r="I66" s="17"/>
      <c r="J66" s="17"/>
      <c r="K66" s="17"/>
    </row>
    <row r="67" spans="1:12" ht="30" x14ac:dyDescent="0.25">
      <c r="A67" s="13" t="s">
        <v>73</v>
      </c>
      <c r="B67" s="14" t="s">
        <v>993</v>
      </c>
      <c r="C67" s="18" t="s">
        <v>14</v>
      </c>
      <c r="D67" s="18">
        <v>4</v>
      </c>
      <c r="E67" s="15"/>
      <c r="F67" s="16">
        <f t="shared" si="3"/>
        <v>0</v>
      </c>
      <c r="G67" s="16">
        <f t="shared" si="4"/>
        <v>0</v>
      </c>
      <c r="H67" s="16">
        <f t="shared" si="5"/>
        <v>0</v>
      </c>
      <c r="I67" s="17"/>
      <c r="J67" s="17"/>
      <c r="K67" s="17"/>
    </row>
    <row r="68" spans="1:12" ht="30" x14ac:dyDescent="0.25">
      <c r="A68" s="13" t="s">
        <v>74</v>
      </c>
      <c r="B68" s="14" t="s">
        <v>994</v>
      </c>
      <c r="C68" s="18" t="s">
        <v>14</v>
      </c>
      <c r="D68" s="18">
        <v>1</v>
      </c>
      <c r="E68" s="15"/>
      <c r="F68" s="16">
        <f t="shared" si="3"/>
        <v>0</v>
      </c>
      <c r="G68" s="16">
        <f t="shared" si="4"/>
        <v>0</v>
      </c>
      <c r="H68" s="16">
        <f t="shared" si="5"/>
        <v>0</v>
      </c>
      <c r="I68" s="17"/>
      <c r="J68" s="17"/>
      <c r="K68" s="17"/>
    </row>
    <row r="69" spans="1:12" x14ac:dyDescent="0.25">
      <c r="A69" s="13" t="s">
        <v>75</v>
      </c>
      <c r="B69" s="14" t="s">
        <v>995</v>
      </c>
      <c r="C69" s="18" t="s">
        <v>14</v>
      </c>
      <c r="D69" s="18">
        <v>4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</row>
    <row r="70" spans="1:12" ht="30" x14ac:dyDescent="0.25">
      <c r="A70" s="13" t="s">
        <v>76</v>
      </c>
      <c r="B70" s="14" t="s">
        <v>996</v>
      </c>
      <c r="C70" s="18" t="s">
        <v>14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</row>
    <row r="71" spans="1:12" ht="30" x14ac:dyDescent="0.25">
      <c r="A71" s="13" t="s">
        <v>77</v>
      </c>
      <c r="B71" s="14" t="s">
        <v>997</v>
      </c>
      <c r="C71" s="18" t="s">
        <v>14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</row>
    <row r="72" spans="1:12" ht="30" x14ac:dyDescent="0.25">
      <c r="A72" s="13" t="s">
        <v>78</v>
      </c>
      <c r="B72" s="14" t="s">
        <v>998</v>
      </c>
      <c r="C72" s="18" t="s">
        <v>14</v>
      </c>
      <c r="D72" s="18">
        <v>1</v>
      </c>
      <c r="E72" s="15"/>
      <c r="F72" s="16">
        <f t="shared" si="3"/>
        <v>0</v>
      </c>
      <c r="G72" s="16">
        <f t="shared" si="4"/>
        <v>0</v>
      </c>
      <c r="H72" s="16">
        <f t="shared" si="5"/>
        <v>0</v>
      </c>
      <c r="I72" s="17"/>
      <c r="J72" s="17"/>
      <c r="K72" s="17"/>
    </row>
    <row r="73" spans="1:12" ht="30" x14ac:dyDescent="0.25">
      <c r="A73" s="13" t="s">
        <v>79</v>
      </c>
      <c r="B73" s="14" t="s">
        <v>999</v>
      </c>
      <c r="C73" s="18" t="s">
        <v>14</v>
      </c>
      <c r="D73" s="18">
        <v>2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</row>
    <row r="74" spans="1:12" ht="30" x14ac:dyDescent="0.25">
      <c r="A74" s="13" t="s">
        <v>80</v>
      </c>
      <c r="B74" s="14" t="s">
        <v>1000</v>
      </c>
      <c r="C74" s="18" t="s">
        <v>14</v>
      </c>
      <c r="D74" s="18">
        <v>4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</row>
    <row r="75" spans="1:12" x14ac:dyDescent="0.25">
      <c r="A75" s="13" t="s">
        <v>81</v>
      </c>
      <c r="B75" s="14" t="s">
        <v>1001</v>
      </c>
      <c r="C75" s="18" t="s">
        <v>14</v>
      </c>
      <c r="D75" s="18">
        <v>2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</row>
    <row r="76" spans="1:12" ht="30" x14ac:dyDescent="0.25">
      <c r="A76" s="13" t="s">
        <v>82</v>
      </c>
      <c r="B76" s="14" t="s">
        <v>1002</v>
      </c>
      <c r="C76" s="18" t="s">
        <v>14</v>
      </c>
      <c r="D76" s="18">
        <v>3</v>
      </c>
      <c r="E76" s="15"/>
      <c r="F76" s="16">
        <f t="shared" si="3"/>
        <v>0</v>
      </c>
      <c r="G76" s="16">
        <f t="shared" si="4"/>
        <v>0</v>
      </c>
      <c r="H76" s="16">
        <f t="shared" si="5"/>
        <v>0</v>
      </c>
      <c r="I76" s="17"/>
      <c r="J76" s="17"/>
      <c r="K76" s="17"/>
    </row>
    <row r="77" spans="1:12" x14ac:dyDescent="0.25">
      <c r="A77" s="13" t="s">
        <v>83</v>
      </c>
      <c r="B77" s="14" t="s">
        <v>1003</v>
      </c>
      <c r="C77" s="18" t="s">
        <v>14</v>
      </c>
      <c r="D77" s="18">
        <v>3</v>
      </c>
      <c r="E77" s="15"/>
      <c r="F77" s="16">
        <f t="shared" si="3"/>
        <v>0</v>
      </c>
      <c r="G77" s="16">
        <f t="shared" si="4"/>
        <v>0</v>
      </c>
      <c r="H77" s="16">
        <f t="shared" si="5"/>
        <v>0</v>
      </c>
      <c r="I77" s="17"/>
      <c r="J77" s="17"/>
      <c r="K77" s="17"/>
    </row>
    <row r="78" spans="1:12" ht="30" x14ac:dyDescent="0.25">
      <c r="A78" s="13" t="s">
        <v>84</v>
      </c>
      <c r="B78" s="14" t="s">
        <v>1004</v>
      </c>
      <c r="C78" s="18" t="s">
        <v>14</v>
      </c>
      <c r="D78" s="18">
        <v>1</v>
      </c>
      <c r="E78" s="15"/>
      <c r="F78" s="16">
        <f t="shared" si="3"/>
        <v>0</v>
      </c>
      <c r="G78" s="16">
        <f t="shared" si="4"/>
        <v>0</v>
      </c>
      <c r="H78" s="16">
        <f t="shared" si="5"/>
        <v>0</v>
      </c>
      <c r="I78" s="17"/>
      <c r="J78" s="17"/>
      <c r="K78" s="17"/>
    </row>
    <row r="79" spans="1:12" ht="30" x14ac:dyDescent="0.25">
      <c r="A79" s="13" t="s">
        <v>86</v>
      </c>
      <c r="B79" s="14" t="s">
        <v>1005</v>
      </c>
      <c r="C79" s="18" t="s">
        <v>14</v>
      </c>
      <c r="D79" s="18">
        <v>4</v>
      </c>
      <c r="E79" s="15"/>
      <c r="F79" s="16">
        <f t="shared" si="3"/>
        <v>0</v>
      </c>
      <c r="G79" s="16">
        <f t="shared" si="4"/>
        <v>0</v>
      </c>
      <c r="H79" s="16">
        <f t="shared" si="5"/>
        <v>0</v>
      </c>
      <c r="I79" s="17"/>
      <c r="J79" s="17"/>
      <c r="K79" s="17"/>
    </row>
    <row r="80" spans="1:12" ht="30" x14ac:dyDescent="0.25">
      <c r="A80" s="13" t="s">
        <v>87</v>
      </c>
      <c r="B80" s="14" t="s">
        <v>1006</v>
      </c>
      <c r="C80" s="18" t="s">
        <v>14</v>
      </c>
      <c r="D80" s="18">
        <v>1</v>
      </c>
      <c r="E80" s="15"/>
      <c r="F80" s="16">
        <f t="shared" si="3"/>
        <v>0</v>
      </c>
      <c r="G80" s="16">
        <f t="shared" si="4"/>
        <v>0</v>
      </c>
      <c r="H80" s="16">
        <f t="shared" si="5"/>
        <v>0</v>
      </c>
      <c r="I80" s="17"/>
      <c r="J80" s="17"/>
      <c r="K80" s="17"/>
    </row>
    <row r="81" spans="1:11" ht="30" x14ac:dyDescent="0.25">
      <c r="A81" s="13" t="s">
        <v>88</v>
      </c>
      <c r="B81" s="14" t="s">
        <v>1007</v>
      </c>
      <c r="C81" s="18" t="s">
        <v>14</v>
      </c>
      <c r="D81" s="18">
        <v>4</v>
      </c>
      <c r="E81" s="15"/>
      <c r="F81" s="16">
        <f t="shared" si="3"/>
        <v>0</v>
      </c>
      <c r="G81" s="16">
        <f t="shared" si="4"/>
        <v>0</v>
      </c>
      <c r="H81" s="16">
        <f t="shared" si="5"/>
        <v>0</v>
      </c>
      <c r="I81" s="17"/>
      <c r="J81" s="17"/>
      <c r="K81" s="17"/>
    </row>
    <row r="82" spans="1:11" ht="30" x14ac:dyDescent="0.25">
      <c r="A82" s="13" t="s">
        <v>94</v>
      </c>
      <c r="B82" s="14" t="s">
        <v>1008</v>
      </c>
      <c r="C82" s="18" t="s">
        <v>14</v>
      </c>
      <c r="D82" s="18">
        <v>1</v>
      </c>
      <c r="E82" s="15"/>
      <c r="F82" s="16">
        <f t="shared" si="3"/>
        <v>0</v>
      </c>
      <c r="G82" s="16">
        <f t="shared" si="4"/>
        <v>0</v>
      </c>
      <c r="H82" s="16">
        <f t="shared" si="5"/>
        <v>0</v>
      </c>
      <c r="I82" s="17"/>
      <c r="J82" s="17"/>
      <c r="K82" s="17"/>
    </row>
    <row r="83" spans="1:11" ht="30" x14ac:dyDescent="0.25">
      <c r="A83" s="13" t="s">
        <v>95</v>
      </c>
      <c r="B83" s="14" t="s">
        <v>1009</v>
      </c>
      <c r="C83" s="18" t="s">
        <v>14</v>
      </c>
      <c r="D83" s="18">
        <v>2</v>
      </c>
      <c r="E83" s="15"/>
      <c r="F83" s="16">
        <f t="shared" si="3"/>
        <v>0</v>
      </c>
      <c r="G83" s="16">
        <f t="shared" si="4"/>
        <v>0</v>
      </c>
      <c r="H83" s="16">
        <f t="shared" si="5"/>
        <v>0</v>
      </c>
      <c r="I83" s="17"/>
      <c r="J83" s="17"/>
      <c r="K83" s="17"/>
    </row>
    <row r="84" spans="1:11" ht="30" x14ac:dyDescent="0.25">
      <c r="A84" s="13" t="s">
        <v>96</v>
      </c>
      <c r="B84" s="14" t="s">
        <v>1010</v>
      </c>
      <c r="C84" s="18" t="s">
        <v>14</v>
      </c>
      <c r="D84" s="18">
        <v>5</v>
      </c>
      <c r="E84" s="15"/>
      <c r="F84" s="16">
        <f t="shared" si="3"/>
        <v>0</v>
      </c>
      <c r="G84" s="16">
        <f t="shared" si="4"/>
        <v>0</v>
      </c>
      <c r="H84" s="16">
        <f t="shared" si="5"/>
        <v>0</v>
      </c>
      <c r="I84" s="17"/>
      <c r="J84" s="17"/>
      <c r="K84" s="17"/>
    </row>
    <row r="85" spans="1:11" x14ac:dyDescent="0.25">
      <c r="A85" s="13" t="s">
        <v>97</v>
      </c>
      <c r="B85" s="14" t="s">
        <v>1011</v>
      </c>
      <c r="C85" s="18" t="s">
        <v>14</v>
      </c>
      <c r="D85" s="18">
        <v>93</v>
      </c>
      <c r="E85" s="15"/>
      <c r="F85" s="16">
        <f t="shared" si="3"/>
        <v>0</v>
      </c>
      <c r="G85" s="16">
        <f t="shared" si="4"/>
        <v>0</v>
      </c>
      <c r="H85" s="16">
        <f t="shared" si="5"/>
        <v>0</v>
      </c>
      <c r="I85" s="17"/>
      <c r="J85" s="17"/>
      <c r="K85" s="17"/>
    </row>
    <row r="86" spans="1:11" x14ac:dyDescent="0.25">
      <c r="A86" s="13" t="s">
        <v>98</v>
      </c>
      <c r="B86" s="14" t="s">
        <v>1012</v>
      </c>
      <c r="C86" s="18" t="s">
        <v>14</v>
      </c>
      <c r="D86" s="18">
        <v>65</v>
      </c>
      <c r="E86" s="15"/>
      <c r="F86" s="16">
        <f t="shared" si="3"/>
        <v>0</v>
      </c>
      <c r="G86" s="16">
        <f t="shared" si="4"/>
        <v>0</v>
      </c>
      <c r="H86" s="16">
        <f t="shared" si="5"/>
        <v>0</v>
      </c>
      <c r="I86" s="17"/>
      <c r="J86" s="17"/>
      <c r="K86" s="17"/>
    </row>
    <row r="87" spans="1:11" ht="30" x14ac:dyDescent="0.25">
      <c r="A87" s="13" t="s">
        <v>99</v>
      </c>
      <c r="B87" s="14" t="s">
        <v>1013</v>
      </c>
      <c r="C87" s="18" t="s">
        <v>14</v>
      </c>
      <c r="D87" s="18">
        <v>600</v>
      </c>
      <c r="E87" s="15"/>
      <c r="F87" s="16">
        <f t="shared" si="3"/>
        <v>0</v>
      </c>
      <c r="G87" s="16">
        <f t="shared" si="4"/>
        <v>0</v>
      </c>
      <c r="H87" s="16">
        <f t="shared" si="5"/>
        <v>0</v>
      </c>
      <c r="I87" s="17"/>
      <c r="J87" s="17"/>
      <c r="K87" s="17"/>
    </row>
    <row r="88" spans="1:11" ht="30" x14ac:dyDescent="0.25">
      <c r="A88" s="13" t="s">
        <v>100</v>
      </c>
      <c r="B88" s="14" t="s">
        <v>1014</v>
      </c>
      <c r="C88" s="18" t="s">
        <v>14</v>
      </c>
      <c r="D88" s="18">
        <v>400</v>
      </c>
      <c r="E88" s="15"/>
      <c r="F88" s="16">
        <f t="shared" si="3"/>
        <v>0</v>
      </c>
      <c r="G88" s="16">
        <f t="shared" si="4"/>
        <v>0</v>
      </c>
      <c r="H88" s="16">
        <f t="shared" si="5"/>
        <v>0</v>
      </c>
      <c r="I88" s="17"/>
      <c r="J88" s="17"/>
      <c r="K88" s="17"/>
    </row>
    <row r="89" spans="1:11" x14ac:dyDescent="0.25">
      <c r="A89" s="13" t="s">
        <v>101</v>
      </c>
      <c r="B89" s="14" t="s">
        <v>1015</v>
      </c>
      <c r="C89" s="18" t="s">
        <v>14</v>
      </c>
      <c r="D89" s="18">
        <v>45</v>
      </c>
      <c r="E89" s="15"/>
      <c r="F89" s="16">
        <f t="shared" si="3"/>
        <v>0</v>
      </c>
      <c r="G89" s="16">
        <f t="shared" si="4"/>
        <v>0</v>
      </c>
      <c r="H89" s="16">
        <f t="shared" si="5"/>
        <v>0</v>
      </c>
      <c r="I89" s="17"/>
      <c r="J89" s="17"/>
      <c r="K89" s="17"/>
    </row>
    <row r="90" spans="1:11" x14ac:dyDescent="0.25">
      <c r="A90" s="13" t="s">
        <v>102</v>
      </c>
      <c r="B90" s="14" t="s">
        <v>1016</v>
      </c>
      <c r="C90" s="18" t="s">
        <v>14</v>
      </c>
      <c r="D90" s="18">
        <v>50</v>
      </c>
      <c r="E90" s="15"/>
      <c r="F90" s="16">
        <f t="shared" si="3"/>
        <v>0</v>
      </c>
      <c r="G90" s="16">
        <f t="shared" si="4"/>
        <v>0</v>
      </c>
      <c r="H90" s="16">
        <f t="shared" si="5"/>
        <v>0</v>
      </c>
      <c r="I90" s="17"/>
      <c r="J90" s="17"/>
      <c r="K90" s="17"/>
    </row>
    <row r="91" spans="1:11" x14ac:dyDescent="0.25">
      <c r="A91" s="13" t="s">
        <v>103</v>
      </c>
      <c r="B91" s="14" t="s">
        <v>1017</v>
      </c>
      <c r="C91" s="18" t="s">
        <v>14</v>
      </c>
      <c r="D91" s="18">
        <v>20</v>
      </c>
      <c r="E91" s="15"/>
      <c r="F91" s="16">
        <f t="shared" si="3"/>
        <v>0</v>
      </c>
      <c r="G91" s="16">
        <f t="shared" si="4"/>
        <v>0</v>
      </c>
      <c r="H91" s="16">
        <f t="shared" si="5"/>
        <v>0</v>
      </c>
      <c r="I91" s="17"/>
      <c r="J91" s="17"/>
      <c r="K91" s="17"/>
    </row>
    <row r="92" spans="1:11" x14ac:dyDescent="0.25">
      <c r="A92" s="13" t="s">
        <v>104</v>
      </c>
      <c r="B92" s="14" t="s">
        <v>1018</v>
      </c>
      <c r="C92" s="18" t="s">
        <v>14</v>
      </c>
      <c r="D92" s="18">
        <v>50</v>
      </c>
      <c r="E92" s="15"/>
      <c r="F92" s="16">
        <f t="shared" si="3"/>
        <v>0</v>
      </c>
      <c r="G92" s="16">
        <f t="shared" si="4"/>
        <v>0</v>
      </c>
      <c r="H92" s="16">
        <f t="shared" si="5"/>
        <v>0</v>
      </c>
      <c r="I92" s="17"/>
      <c r="J92" s="17"/>
      <c r="K92" s="17"/>
    </row>
    <row r="93" spans="1:11" ht="30" x14ac:dyDescent="0.25">
      <c r="A93" s="13" t="s">
        <v>105</v>
      </c>
      <c r="B93" s="14" t="s">
        <v>1019</v>
      </c>
      <c r="C93" s="18" t="s">
        <v>14</v>
      </c>
      <c r="D93" s="18">
        <v>280</v>
      </c>
      <c r="E93" s="15"/>
      <c r="F93" s="16">
        <f t="shared" si="3"/>
        <v>0</v>
      </c>
      <c r="G93" s="16">
        <f t="shared" si="4"/>
        <v>0</v>
      </c>
      <c r="H93" s="16">
        <f t="shared" si="5"/>
        <v>0</v>
      </c>
      <c r="I93" s="17"/>
      <c r="J93" s="17"/>
      <c r="K93" s="17"/>
    </row>
    <row r="94" spans="1:11" x14ac:dyDescent="0.25">
      <c r="A94" s="13" t="s">
        <v>106</v>
      </c>
      <c r="B94" s="14" t="s">
        <v>1020</v>
      </c>
      <c r="C94" s="18" t="s">
        <v>14</v>
      </c>
      <c r="D94" s="18">
        <v>100</v>
      </c>
      <c r="E94" s="15"/>
      <c r="F94" s="16">
        <f t="shared" si="3"/>
        <v>0</v>
      </c>
      <c r="G94" s="16">
        <f t="shared" si="4"/>
        <v>0</v>
      </c>
      <c r="H94" s="16">
        <f t="shared" si="5"/>
        <v>0</v>
      </c>
      <c r="I94" s="17"/>
      <c r="J94" s="17"/>
      <c r="K94" s="17"/>
    </row>
    <row r="95" spans="1:11" x14ac:dyDescent="0.25">
      <c r="A95" s="13" t="s">
        <v>107</v>
      </c>
      <c r="B95" s="14" t="s">
        <v>1021</v>
      </c>
      <c r="C95" s="18" t="s">
        <v>14</v>
      </c>
      <c r="D95" s="18">
        <v>230</v>
      </c>
      <c r="E95" s="15"/>
      <c r="F95" s="16">
        <f t="shared" si="3"/>
        <v>0</v>
      </c>
      <c r="G95" s="16">
        <f t="shared" si="4"/>
        <v>0</v>
      </c>
      <c r="H95" s="16">
        <f t="shared" si="5"/>
        <v>0</v>
      </c>
      <c r="I95" s="17"/>
      <c r="J95" s="17"/>
      <c r="K95" s="17"/>
    </row>
    <row r="96" spans="1:11" x14ac:dyDescent="0.25">
      <c r="A96" s="13" t="s">
        <v>108</v>
      </c>
      <c r="B96" s="14" t="s">
        <v>1022</v>
      </c>
      <c r="C96" s="18" t="s">
        <v>14</v>
      </c>
      <c r="D96" s="18">
        <v>100</v>
      </c>
      <c r="E96" s="15"/>
      <c r="F96" s="16">
        <f t="shared" si="3"/>
        <v>0</v>
      </c>
      <c r="G96" s="16">
        <f t="shared" si="4"/>
        <v>0</v>
      </c>
      <c r="H96" s="16">
        <f t="shared" si="5"/>
        <v>0</v>
      </c>
      <c r="I96" s="17"/>
      <c r="J96" s="17"/>
      <c r="K96" s="17"/>
    </row>
    <row r="97" spans="1:11" x14ac:dyDescent="0.25">
      <c r="A97" s="13" t="s">
        <v>109</v>
      </c>
      <c r="B97" s="14" t="s">
        <v>1023</v>
      </c>
      <c r="C97" s="18" t="s">
        <v>14</v>
      </c>
      <c r="D97" s="18">
        <v>400</v>
      </c>
      <c r="E97" s="15"/>
      <c r="F97" s="16">
        <f t="shared" si="3"/>
        <v>0</v>
      </c>
      <c r="G97" s="16">
        <f t="shared" si="4"/>
        <v>0</v>
      </c>
      <c r="H97" s="16">
        <f t="shared" si="5"/>
        <v>0</v>
      </c>
      <c r="I97" s="17"/>
      <c r="J97" s="17"/>
      <c r="K97" s="17"/>
    </row>
    <row r="98" spans="1:11" x14ac:dyDescent="0.25">
      <c r="A98" s="13" t="s">
        <v>110</v>
      </c>
      <c r="B98" s="14" t="s">
        <v>1024</v>
      </c>
      <c r="C98" s="18" t="s">
        <v>14</v>
      </c>
      <c r="D98" s="18">
        <v>741</v>
      </c>
      <c r="E98" s="15"/>
      <c r="F98" s="16">
        <f t="shared" si="3"/>
        <v>0</v>
      </c>
      <c r="G98" s="16">
        <f t="shared" si="4"/>
        <v>0</v>
      </c>
      <c r="H98" s="16">
        <f t="shared" si="5"/>
        <v>0</v>
      </c>
      <c r="I98" s="17"/>
      <c r="J98" s="17"/>
      <c r="K98" s="17"/>
    </row>
    <row r="99" spans="1:11" x14ac:dyDescent="0.25">
      <c r="A99" s="13" t="s">
        <v>111</v>
      </c>
      <c r="B99" s="14" t="s">
        <v>1025</v>
      </c>
      <c r="C99" s="18" t="s">
        <v>14</v>
      </c>
      <c r="D99" s="18">
        <v>800</v>
      </c>
      <c r="E99" s="15"/>
      <c r="F99" s="16">
        <f t="shared" si="3"/>
        <v>0</v>
      </c>
      <c r="G99" s="16">
        <f t="shared" si="4"/>
        <v>0</v>
      </c>
      <c r="H99" s="16">
        <f t="shared" si="5"/>
        <v>0</v>
      </c>
      <c r="I99" s="17"/>
      <c r="J99" s="17"/>
      <c r="K99" s="17"/>
    </row>
    <row r="100" spans="1:11" x14ac:dyDescent="0.25">
      <c r="A100" s="13" t="s">
        <v>112</v>
      </c>
      <c r="B100" s="14" t="s">
        <v>1026</v>
      </c>
      <c r="C100" s="18" t="s">
        <v>14</v>
      </c>
      <c r="D100" s="18">
        <v>30</v>
      </c>
      <c r="E100" s="15"/>
      <c r="F100" s="16">
        <f t="shared" si="3"/>
        <v>0</v>
      </c>
      <c r="G100" s="16">
        <f t="shared" si="4"/>
        <v>0</v>
      </c>
      <c r="H100" s="16">
        <f t="shared" si="5"/>
        <v>0</v>
      </c>
      <c r="I100" s="17"/>
      <c r="J100" s="17"/>
      <c r="K100" s="17"/>
    </row>
    <row r="101" spans="1:11" x14ac:dyDescent="0.25">
      <c r="A101" s="13" t="s">
        <v>113</v>
      </c>
      <c r="B101" s="14" t="s">
        <v>1027</v>
      </c>
      <c r="C101" s="18" t="s">
        <v>14</v>
      </c>
      <c r="D101" s="18">
        <v>40</v>
      </c>
      <c r="E101" s="15"/>
      <c r="F101" s="16">
        <f t="shared" si="3"/>
        <v>0</v>
      </c>
      <c r="G101" s="16">
        <f t="shared" si="4"/>
        <v>0</v>
      </c>
      <c r="H101" s="16">
        <f t="shared" si="5"/>
        <v>0</v>
      </c>
      <c r="I101" s="17"/>
      <c r="J101" s="17"/>
      <c r="K101" s="17"/>
    </row>
    <row r="102" spans="1:11" x14ac:dyDescent="0.25">
      <c r="A102" s="13" t="s">
        <v>114</v>
      </c>
      <c r="B102" s="14" t="s">
        <v>1028</v>
      </c>
      <c r="C102" s="18" t="s">
        <v>14</v>
      </c>
      <c r="D102" s="18">
        <v>172</v>
      </c>
      <c r="E102" s="15"/>
      <c r="F102" s="16">
        <f t="shared" si="3"/>
        <v>0</v>
      </c>
      <c r="G102" s="16">
        <f t="shared" si="4"/>
        <v>0</v>
      </c>
      <c r="H102" s="16">
        <f t="shared" si="5"/>
        <v>0</v>
      </c>
      <c r="I102" s="17"/>
      <c r="J102" s="17"/>
      <c r="K102" s="17"/>
    </row>
    <row r="103" spans="1:11" x14ac:dyDescent="0.25">
      <c r="A103" s="13" t="s">
        <v>115</v>
      </c>
      <c r="B103" s="14" t="s">
        <v>1029</v>
      </c>
      <c r="C103" s="18" t="s">
        <v>14</v>
      </c>
      <c r="D103" s="18">
        <v>29</v>
      </c>
      <c r="E103" s="15"/>
      <c r="F103" s="16">
        <f t="shared" si="3"/>
        <v>0</v>
      </c>
      <c r="G103" s="16">
        <f t="shared" si="4"/>
        <v>0</v>
      </c>
      <c r="H103" s="16">
        <f t="shared" si="5"/>
        <v>0</v>
      </c>
      <c r="I103" s="17"/>
      <c r="J103" s="17"/>
      <c r="K103" s="17"/>
    </row>
    <row r="104" spans="1:11" x14ac:dyDescent="0.25">
      <c r="A104" s="13" t="s">
        <v>116</v>
      </c>
      <c r="B104" s="14" t="s">
        <v>1030</v>
      </c>
      <c r="C104" s="18" t="s">
        <v>14</v>
      </c>
      <c r="D104" s="18">
        <v>14</v>
      </c>
      <c r="E104" s="15"/>
      <c r="F104" s="16">
        <f t="shared" si="3"/>
        <v>0</v>
      </c>
      <c r="G104" s="16">
        <f t="shared" si="4"/>
        <v>0</v>
      </c>
      <c r="H104" s="16">
        <f t="shared" si="5"/>
        <v>0</v>
      </c>
      <c r="I104" s="17"/>
      <c r="J104" s="17"/>
      <c r="K104" s="17"/>
    </row>
    <row r="105" spans="1:11" x14ac:dyDescent="0.25">
      <c r="A105" s="13" t="s">
        <v>117</v>
      </c>
      <c r="B105" s="14" t="s">
        <v>1031</v>
      </c>
      <c r="C105" s="18" t="s">
        <v>14</v>
      </c>
      <c r="D105" s="18">
        <v>25</v>
      </c>
      <c r="E105" s="15"/>
      <c r="F105" s="16">
        <f t="shared" si="3"/>
        <v>0</v>
      </c>
      <c r="G105" s="16">
        <f t="shared" si="4"/>
        <v>0</v>
      </c>
      <c r="H105" s="16">
        <f t="shared" si="5"/>
        <v>0</v>
      </c>
      <c r="I105" s="17"/>
      <c r="J105" s="17"/>
      <c r="K105" s="17"/>
    </row>
    <row r="106" spans="1:11" x14ac:dyDescent="0.25">
      <c r="A106" s="13" t="s">
        <v>118</v>
      </c>
      <c r="B106" s="14" t="s">
        <v>1032</v>
      </c>
      <c r="C106" s="18" t="s">
        <v>14</v>
      </c>
      <c r="D106" s="18">
        <v>25</v>
      </c>
      <c r="E106" s="15"/>
      <c r="F106" s="16">
        <f t="shared" si="3"/>
        <v>0</v>
      </c>
      <c r="G106" s="16">
        <f t="shared" si="4"/>
        <v>0</v>
      </c>
      <c r="H106" s="16">
        <f t="shared" si="5"/>
        <v>0</v>
      </c>
      <c r="I106" s="17"/>
      <c r="J106" s="17"/>
      <c r="K106" s="17"/>
    </row>
    <row r="107" spans="1:11" x14ac:dyDescent="0.25">
      <c r="A107" s="13" t="s">
        <v>119</v>
      </c>
      <c r="B107" s="14" t="s">
        <v>1033</v>
      </c>
      <c r="C107" s="18" t="s">
        <v>14</v>
      </c>
      <c r="D107" s="18">
        <v>25</v>
      </c>
      <c r="E107" s="15"/>
      <c r="F107" s="16">
        <f t="shared" si="3"/>
        <v>0</v>
      </c>
      <c r="G107" s="16">
        <f t="shared" si="4"/>
        <v>0</v>
      </c>
      <c r="H107" s="16">
        <f t="shared" si="5"/>
        <v>0</v>
      </c>
      <c r="I107" s="17"/>
      <c r="J107" s="17"/>
      <c r="K107" s="17"/>
    </row>
    <row r="108" spans="1:11" x14ac:dyDescent="0.25">
      <c r="A108" s="13" t="s">
        <v>120</v>
      </c>
      <c r="B108" s="14" t="s">
        <v>1034</v>
      </c>
      <c r="C108" s="18" t="s">
        <v>14</v>
      </c>
      <c r="D108" s="18">
        <v>600</v>
      </c>
      <c r="E108" s="15"/>
      <c r="F108" s="16">
        <f t="shared" si="3"/>
        <v>0</v>
      </c>
      <c r="G108" s="16">
        <f t="shared" si="4"/>
        <v>0</v>
      </c>
      <c r="H108" s="16">
        <f t="shared" si="5"/>
        <v>0</v>
      </c>
      <c r="I108" s="17"/>
      <c r="J108" s="17"/>
      <c r="K108" s="17"/>
    </row>
    <row r="109" spans="1:11" x14ac:dyDescent="0.25">
      <c r="A109" s="13" t="s">
        <v>121</v>
      </c>
      <c r="B109" s="14" t="s">
        <v>1035</v>
      </c>
      <c r="C109" s="18" t="s">
        <v>85</v>
      </c>
      <c r="D109" s="18">
        <v>23</v>
      </c>
      <c r="E109" s="15"/>
      <c r="F109" s="16">
        <f t="shared" si="3"/>
        <v>0</v>
      </c>
      <c r="G109" s="16">
        <f t="shared" si="4"/>
        <v>0</v>
      </c>
      <c r="H109" s="16">
        <f t="shared" si="5"/>
        <v>0</v>
      </c>
      <c r="I109" s="17"/>
      <c r="J109" s="17"/>
      <c r="K109" s="17"/>
    </row>
    <row r="110" spans="1:11" x14ac:dyDescent="0.25">
      <c r="A110" s="13" t="s">
        <v>122</v>
      </c>
      <c r="B110" s="14" t="s">
        <v>1036</v>
      </c>
      <c r="C110" s="18" t="s">
        <v>85</v>
      </c>
      <c r="D110" s="18">
        <v>1</v>
      </c>
      <c r="E110" s="15"/>
      <c r="F110" s="16">
        <f t="shared" si="3"/>
        <v>0</v>
      </c>
      <c r="G110" s="16">
        <f t="shared" si="4"/>
        <v>0</v>
      </c>
      <c r="H110" s="16">
        <f t="shared" si="5"/>
        <v>0</v>
      </c>
      <c r="I110" s="17"/>
      <c r="J110" s="17"/>
      <c r="K110" s="17"/>
    </row>
    <row r="111" spans="1:11" x14ac:dyDescent="0.25">
      <c r="A111" s="13" t="s">
        <v>123</v>
      </c>
      <c r="B111" s="14" t="s">
        <v>1037</v>
      </c>
      <c r="C111" s="18" t="s">
        <v>85</v>
      </c>
      <c r="D111" s="18">
        <v>6</v>
      </c>
      <c r="E111" s="15"/>
      <c r="F111" s="16">
        <f t="shared" si="3"/>
        <v>0</v>
      </c>
      <c r="G111" s="16">
        <f t="shared" si="4"/>
        <v>0</v>
      </c>
      <c r="H111" s="16">
        <f t="shared" si="5"/>
        <v>0</v>
      </c>
      <c r="I111" s="17"/>
      <c r="J111" s="17"/>
      <c r="K111" s="17"/>
    </row>
    <row r="112" spans="1:11" ht="30" x14ac:dyDescent="0.25">
      <c r="A112" s="13" t="s">
        <v>124</v>
      </c>
      <c r="B112" s="14" t="s">
        <v>1038</v>
      </c>
      <c r="C112" s="18" t="s">
        <v>85</v>
      </c>
      <c r="D112" s="18">
        <v>1</v>
      </c>
      <c r="E112" s="15"/>
      <c r="F112" s="16">
        <f t="shared" si="3"/>
        <v>0</v>
      </c>
      <c r="G112" s="16">
        <f t="shared" si="4"/>
        <v>0</v>
      </c>
      <c r="H112" s="16">
        <f t="shared" si="5"/>
        <v>0</v>
      </c>
      <c r="I112" s="17"/>
      <c r="J112" s="17"/>
      <c r="K112" s="17"/>
    </row>
    <row r="113" spans="1:11" x14ac:dyDescent="0.25">
      <c r="A113" s="13" t="s">
        <v>125</v>
      </c>
      <c r="B113" s="14" t="s">
        <v>1039</v>
      </c>
      <c r="C113" s="18" t="s">
        <v>14</v>
      </c>
      <c r="D113" s="18">
        <v>3</v>
      </c>
      <c r="E113" s="15"/>
      <c r="F113" s="16">
        <f t="shared" si="3"/>
        <v>0</v>
      </c>
      <c r="G113" s="16">
        <f t="shared" si="4"/>
        <v>0</v>
      </c>
      <c r="H113" s="16">
        <f t="shared" si="5"/>
        <v>0</v>
      </c>
      <c r="I113" s="17"/>
      <c r="J113" s="17"/>
      <c r="K113" s="17"/>
    </row>
    <row r="114" spans="1:11" x14ac:dyDescent="0.25">
      <c r="A114" s="13" t="s">
        <v>126</v>
      </c>
      <c r="B114" s="14" t="s">
        <v>1040</v>
      </c>
      <c r="C114" s="18" t="s">
        <v>14</v>
      </c>
      <c r="D114" s="18">
        <v>3</v>
      </c>
      <c r="E114" s="15"/>
      <c r="F114" s="16">
        <f t="shared" si="3"/>
        <v>0</v>
      </c>
      <c r="G114" s="16">
        <f t="shared" si="4"/>
        <v>0</v>
      </c>
      <c r="H114" s="16">
        <f t="shared" si="5"/>
        <v>0</v>
      </c>
      <c r="I114" s="17"/>
      <c r="J114" s="17"/>
      <c r="K114" s="17"/>
    </row>
    <row r="115" spans="1:11" x14ac:dyDescent="0.25">
      <c r="A115" s="13" t="s">
        <v>127</v>
      </c>
      <c r="B115" s="14" t="s">
        <v>1041</v>
      </c>
      <c r="C115" s="18" t="s">
        <v>14</v>
      </c>
      <c r="D115" s="18">
        <v>3</v>
      </c>
      <c r="E115" s="15"/>
      <c r="F115" s="16">
        <f t="shared" si="3"/>
        <v>0</v>
      </c>
      <c r="G115" s="16">
        <f t="shared" si="4"/>
        <v>0</v>
      </c>
      <c r="H115" s="16">
        <f t="shared" si="5"/>
        <v>0</v>
      </c>
      <c r="I115" s="17"/>
      <c r="J115" s="17"/>
      <c r="K115" s="17"/>
    </row>
    <row r="116" spans="1:11" x14ac:dyDescent="0.25">
      <c r="A116" s="13" t="s">
        <v>128</v>
      </c>
      <c r="B116" s="14" t="s">
        <v>1042</v>
      </c>
      <c r="C116" s="18" t="s">
        <v>14</v>
      </c>
      <c r="D116" s="18">
        <v>2</v>
      </c>
      <c r="E116" s="15"/>
      <c r="F116" s="16">
        <f t="shared" si="3"/>
        <v>0</v>
      </c>
      <c r="G116" s="16">
        <f t="shared" si="4"/>
        <v>0</v>
      </c>
      <c r="H116" s="16">
        <f t="shared" si="5"/>
        <v>0</v>
      </c>
      <c r="I116" s="17"/>
      <c r="J116" s="17"/>
      <c r="K116" s="17"/>
    </row>
    <row r="117" spans="1:11" x14ac:dyDescent="0.25">
      <c r="A117" s="13" t="s">
        <v>129</v>
      </c>
      <c r="B117" s="14" t="s">
        <v>1043</v>
      </c>
      <c r="C117" s="18" t="s">
        <v>14</v>
      </c>
      <c r="D117" s="18">
        <v>28</v>
      </c>
      <c r="E117" s="15"/>
      <c r="F117" s="16">
        <f t="shared" si="3"/>
        <v>0</v>
      </c>
      <c r="G117" s="16">
        <f t="shared" si="4"/>
        <v>0</v>
      </c>
      <c r="H117" s="16">
        <f t="shared" si="5"/>
        <v>0</v>
      </c>
      <c r="I117" s="17"/>
      <c r="J117" s="17"/>
      <c r="K117" s="17"/>
    </row>
    <row r="118" spans="1:11" x14ac:dyDescent="0.25">
      <c r="A118" s="13" t="s">
        <v>130</v>
      </c>
      <c r="B118" s="14" t="s">
        <v>1044</v>
      </c>
      <c r="C118" s="18" t="s">
        <v>388</v>
      </c>
      <c r="D118" s="18">
        <v>5.8</v>
      </c>
      <c r="E118" s="15"/>
      <c r="F118" s="16">
        <f t="shared" si="3"/>
        <v>0</v>
      </c>
      <c r="G118" s="16">
        <f t="shared" si="4"/>
        <v>0</v>
      </c>
      <c r="H118" s="16">
        <f t="shared" si="5"/>
        <v>0</v>
      </c>
      <c r="I118" s="17"/>
      <c r="J118" s="17"/>
      <c r="K118" s="17"/>
    </row>
    <row r="119" spans="1:11" ht="30" x14ac:dyDescent="0.25">
      <c r="A119" s="13" t="s">
        <v>131</v>
      </c>
      <c r="B119" s="14" t="s">
        <v>1045</v>
      </c>
      <c r="C119" s="18" t="s">
        <v>85</v>
      </c>
      <c r="D119" s="18">
        <v>4</v>
      </c>
      <c r="E119" s="15"/>
      <c r="F119" s="16">
        <f t="shared" si="3"/>
        <v>0</v>
      </c>
      <c r="G119" s="16">
        <f t="shared" si="4"/>
        <v>0</v>
      </c>
      <c r="H119" s="16">
        <f t="shared" si="5"/>
        <v>0</v>
      </c>
      <c r="I119" s="17"/>
      <c r="J119" s="17"/>
      <c r="K119" s="17"/>
    </row>
    <row r="120" spans="1:11" ht="30" x14ac:dyDescent="0.25">
      <c r="A120" s="13" t="s">
        <v>132</v>
      </c>
      <c r="B120" s="14" t="s">
        <v>1046</v>
      </c>
      <c r="C120" s="18" t="s">
        <v>14</v>
      </c>
      <c r="D120" s="18">
        <v>2</v>
      </c>
      <c r="E120" s="15"/>
      <c r="F120" s="16">
        <f t="shared" si="3"/>
        <v>0</v>
      </c>
      <c r="G120" s="16">
        <f t="shared" si="4"/>
        <v>0</v>
      </c>
      <c r="H120" s="16">
        <f t="shared" si="5"/>
        <v>0</v>
      </c>
      <c r="I120" s="17"/>
      <c r="J120" s="17"/>
      <c r="K120" s="17"/>
    </row>
    <row r="121" spans="1:11" x14ac:dyDescent="0.25">
      <c r="A121" s="13" t="s">
        <v>133</v>
      </c>
      <c r="B121" s="14" t="s">
        <v>1047</v>
      </c>
      <c r="C121" s="18" t="s">
        <v>14</v>
      </c>
      <c r="D121" s="18">
        <v>2</v>
      </c>
      <c r="E121" s="15"/>
      <c r="F121" s="16">
        <f t="shared" si="3"/>
        <v>0</v>
      </c>
      <c r="G121" s="16">
        <f t="shared" si="4"/>
        <v>0</v>
      </c>
      <c r="H121" s="16">
        <f t="shared" si="5"/>
        <v>0</v>
      </c>
      <c r="I121" s="17"/>
      <c r="J121" s="17"/>
      <c r="K121" s="17"/>
    </row>
    <row r="122" spans="1:11" ht="30" x14ac:dyDescent="0.25">
      <c r="A122" s="13" t="s">
        <v>134</v>
      </c>
      <c r="B122" s="14" t="s">
        <v>1048</v>
      </c>
      <c r="C122" s="18" t="s">
        <v>85</v>
      </c>
      <c r="D122" s="18">
        <v>2</v>
      </c>
      <c r="E122" s="15"/>
      <c r="F122" s="16">
        <f t="shared" si="3"/>
        <v>0</v>
      </c>
      <c r="G122" s="16">
        <f t="shared" si="4"/>
        <v>0</v>
      </c>
      <c r="H122" s="16">
        <f t="shared" si="5"/>
        <v>0</v>
      </c>
      <c r="I122" s="17"/>
      <c r="J122" s="17"/>
      <c r="K122" s="17"/>
    </row>
    <row r="123" spans="1:11" ht="30" x14ac:dyDescent="0.25">
      <c r="A123" s="13" t="s">
        <v>135</v>
      </c>
      <c r="B123" s="14" t="s">
        <v>1049</v>
      </c>
      <c r="C123" s="18" t="s">
        <v>85</v>
      </c>
      <c r="D123" s="18">
        <v>10</v>
      </c>
      <c r="E123" s="15"/>
      <c r="F123" s="16">
        <f t="shared" si="3"/>
        <v>0</v>
      </c>
      <c r="G123" s="16">
        <f t="shared" si="4"/>
        <v>0</v>
      </c>
      <c r="H123" s="16">
        <f t="shared" si="5"/>
        <v>0</v>
      </c>
      <c r="I123" s="17"/>
      <c r="J123" s="17"/>
      <c r="K123" s="17"/>
    </row>
    <row r="124" spans="1:11" ht="30" x14ac:dyDescent="0.25">
      <c r="A124" s="13" t="s">
        <v>136</v>
      </c>
      <c r="B124" s="14" t="s">
        <v>1050</v>
      </c>
      <c r="C124" s="18" t="s">
        <v>14</v>
      </c>
      <c r="D124" s="18">
        <v>1</v>
      </c>
      <c r="E124" s="15"/>
      <c r="F124" s="16">
        <f t="shared" ref="F124:F186" si="6">E124*1.21</f>
        <v>0</v>
      </c>
      <c r="G124" s="16">
        <f t="shared" ref="G124:G186" si="7">ROUND(E124*D124,2)</f>
        <v>0</v>
      </c>
      <c r="H124" s="16">
        <f t="shared" ref="H124:H186" si="8">ROUND(F124*D124,2)</f>
        <v>0</v>
      </c>
      <c r="I124" s="17"/>
      <c r="J124" s="17"/>
      <c r="K124" s="17"/>
    </row>
    <row r="125" spans="1:11" x14ac:dyDescent="0.25">
      <c r="A125" s="13" t="s">
        <v>137</v>
      </c>
      <c r="B125" s="14" t="s">
        <v>1051</v>
      </c>
      <c r="C125" s="18" t="s">
        <v>14</v>
      </c>
      <c r="D125" s="18">
        <v>1</v>
      </c>
      <c r="E125" s="15"/>
      <c r="F125" s="16">
        <f t="shared" si="6"/>
        <v>0</v>
      </c>
      <c r="G125" s="16">
        <f t="shared" si="7"/>
        <v>0</v>
      </c>
      <c r="H125" s="16">
        <f t="shared" si="8"/>
        <v>0</v>
      </c>
      <c r="I125" s="17"/>
      <c r="J125" s="17"/>
      <c r="K125" s="17"/>
    </row>
    <row r="126" spans="1:11" x14ac:dyDescent="0.25">
      <c r="A126" s="13" t="s">
        <v>138</v>
      </c>
      <c r="B126" s="14" t="s">
        <v>1052</v>
      </c>
      <c r="C126" s="18" t="s">
        <v>14</v>
      </c>
      <c r="D126" s="18">
        <v>2</v>
      </c>
      <c r="E126" s="15"/>
      <c r="F126" s="16">
        <f t="shared" si="6"/>
        <v>0</v>
      </c>
      <c r="G126" s="16">
        <f t="shared" si="7"/>
        <v>0</v>
      </c>
      <c r="H126" s="16">
        <f t="shared" si="8"/>
        <v>0</v>
      </c>
      <c r="I126" s="17"/>
      <c r="J126" s="17"/>
      <c r="K126" s="17"/>
    </row>
    <row r="127" spans="1:11" x14ac:dyDescent="0.25">
      <c r="A127" s="13" t="s">
        <v>139</v>
      </c>
      <c r="B127" s="14" t="s">
        <v>1053</v>
      </c>
      <c r="C127" s="18" t="s">
        <v>14</v>
      </c>
      <c r="D127" s="18">
        <v>1</v>
      </c>
      <c r="E127" s="15"/>
      <c r="F127" s="16">
        <f t="shared" si="6"/>
        <v>0</v>
      </c>
      <c r="G127" s="16">
        <f t="shared" si="7"/>
        <v>0</v>
      </c>
      <c r="H127" s="16">
        <f t="shared" si="8"/>
        <v>0</v>
      </c>
      <c r="I127" s="17"/>
      <c r="J127" s="17"/>
      <c r="K127" s="17"/>
    </row>
    <row r="128" spans="1:11" x14ac:dyDescent="0.25">
      <c r="A128" s="13" t="s">
        <v>140</v>
      </c>
      <c r="B128" s="14" t="s">
        <v>1054</v>
      </c>
      <c r="C128" s="18" t="s">
        <v>14</v>
      </c>
      <c r="D128" s="18">
        <v>2</v>
      </c>
      <c r="E128" s="15"/>
      <c r="F128" s="16">
        <f t="shared" si="6"/>
        <v>0</v>
      </c>
      <c r="G128" s="16">
        <f t="shared" si="7"/>
        <v>0</v>
      </c>
      <c r="H128" s="16">
        <f t="shared" si="8"/>
        <v>0</v>
      </c>
      <c r="I128" s="17"/>
      <c r="J128" s="17"/>
      <c r="K128" s="17"/>
    </row>
    <row r="129" spans="1:11" x14ac:dyDescent="0.25">
      <c r="A129" s="13" t="s">
        <v>141</v>
      </c>
      <c r="B129" s="14" t="s">
        <v>1055</v>
      </c>
      <c r="C129" s="18" t="s">
        <v>14</v>
      </c>
      <c r="D129" s="18">
        <v>1</v>
      </c>
      <c r="E129" s="15"/>
      <c r="F129" s="16">
        <f t="shared" si="6"/>
        <v>0</v>
      </c>
      <c r="G129" s="16">
        <f t="shared" si="7"/>
        <v>0</v>
      </c>
      <c r="H129" s="16">
        <f t="shared" si="8"/>
        <v>0</v>
      </c>
      <c r="I129" s="17"/>
      <c r="J129" s="17"/>
      <c r="K129" s="17"/>
    </row>
    <row r="130" spans="1:11" x14ac:dyDescent="0.25">
      <c r="A130" s="13" t="s">
        <v>142</v>
      </c>
      <c r="B130" s="14" t="s">
        <v>1056</v>
      </c>
      <c r="C130" s="18" t="s">
        <v>14</v>
      </c>
      <c r="D130" s="18">
        <v>1</v>
      </c>
      <c r="E130" s="15"/>
      <c r="F130" s="16">
        <f t="shared" si="6"/>
        <v>0</v>
      </c>
      <c r="G130" s="16">
        <f t="shared" si="7"/>
        <v>0</v>
      </c>
      <c r="H130" s="16">
        <f t="shared" si="8"/>
        <v>0</v>
      </c>
      <c r="I130" s="17"/>
      <c r="J130" s="17"/>
      <c r="K130" s="17"/>
    </row>
    <row r="131" spans="1:11" x14ac:dyDescent="0.25">
      <c r="A131" s="13" t="s">
        <v>143</v>
      </c>
      <c r="B131" s="14" t="s">
        <v>1057</v>
      </c>
      <c r="C131" s="18" t="s">
        <v>14</v>
      </c>
      <c r="D131" s="18">
        <v>1</v>
      </c>
      <c r="E131" s="15"/>
      <c r="F131" s="16">
        <f t="shared" si="6"/>
        <v>0</v>
      </c>
      <c r="G131" s="16">
        <f t="shared" si="7"/>
        <v>0</v>
      </c>
      <c r="H131" s="16">
        <f t="shared" si="8"/>
        <v>0</v>
      </c>
      <c r="I131" s="17"/>
      <c r="J131" s="17"/>
      <c r="K131" s="17"/>
    </row>
    <row r="132" spans="1:11" x14ac:dyDescent="0.25">
      <c r="A132" s="13" t="s">
        <v>144</v>
      </c>
      <c r="B132" s="14" t="s">
        <v>1058</v>
      </c>
      <c r="C132" s="18" t="s">
        <v>14</v>
      </c>
      <c r="D132" s="18">
        <v>1</v>
      </c>
      <c r="E132" s="15"/>
      <c r="F132" s="16">
        <f t="shared" si="6"/>
        <v>0</v>
      </c>
      <c r="G132" s="16">
        <f t="shared" si="7"/>
        <v>0</v>
      </c>
      <c r="H132" s="16">
        <f t="shared" si="8"/>
        <v>0</v>
      </c>
      <c r="I132" s="17"/>
      <c r="J132" s="17"/>
      <c r="K132" s="17"/>
    </row>
    <row r="133" spans="1:11" ht="30" x14ac:dyDescent="0.25">
      <c r="A133" s="13" t="s">
        <v>145</v>
      </c>
      <c r="B133" s="14" t="s">
        <v>1059</v>
      </c>
      <c r="C133" s="18" t="s">
        <v>85</v>
      </c>
      <c r="D133" s="18">
        <v>1</v>
      </c>
      <c r="E133" s="15"/>
      <c r="F133" s="16">
        <f t="shared" si="6"/>
        <v>0</v>
      </c>
      <c r="G133" s="16">
        <f t="shared" si="7"/>
        <v>0</v>
      </c>
      <c r="H133" s="16">
        <f t="shared" si="8"/>
        <v>0</v>
      </c>
      <c r="I133" s="17"/>
      <c r="J133" s="17"/>
      <c r="K133" s="17"/>
    </row>
    <row r="134" spans="1:11" ht="30" x14ac:dyDescent="0.25">
      <c r="A134" s="13" t="s">
        <v>146</v>
      </c>
      <c r="B134" s="14" t="s">
        <v>1060</v>
      </c>
      <c r="C134" s="18" t="s">
        <v>85</v>
      </c>
      <c r="D134" s="18">
        <v>1</v>
      </c>
      <c r="E134" s="15"/>
      <c r="F134" s="16">
        <f t="shared" si="6"/>
        <v>0</v>
      </c>
      <c r="G134" s="16">
        <f t="shared" si="7"/>
        <v>0</v>
      </c>
      <c r="H134" s="16">
        <f t="shared" si="8"/>
        <v>0</v>
      </c>
      <c r="I134" s="17"/>
      <c r="J134" s="17"/>
      <c r="K134" s="17"/>
    </row>
    <row r="135" spans="1:11" ht="30" x14ac:dyDescent="0.25">
      <c r="A135" s="13" t="s">
        <v>147</v>
      </c>
      <c r="B135" s="14" t="s">
        <v>1061</v>
      </c>
      <c r="C135" s="18" t="s">
        <v>14</v>
      </c>
      <c r="D135" s="18">
        <v>1</v>
      </c>
      <c r="E135" s="15"/>
      <c r="F135" s="16">
        <f t="shared" si="6"/>
        <v>0</v>
      </c>
      <c r="G135" s="16">
        <f t="shared" si="7"/>
        <v>0</v>
      </c>
      <c r="H135" s="16">
        <f t="shared" si="8"/>
        <v>0</v>
      </c>
      <c r="I135" s="17"/>
      <c r="J135" s="17"/>
      <c r="K135" s="17"/>
    </row>
    <row r="136" spans="1:11" x14ac:dyDescent="0.25">
      <c r="A136" s="13" t="s">
        <v>148</v>
      </c>
      <c r="B136" s="14" t="s">
        <v>1062</v>
      </c>
      <c r="C136" s="18" t="s">
        <v>85</v>
      </c>
      <c r="D136" s="18">
        <v>1</v>
      </c>
      <c r="E136" s="15"/>
      <c r="F136" s="16">
        <f t="shared" si="6"/>
        <v>0</v>
      </c>
      <c r="G136" s="16">
        <f t="shared" si="7"/>
        <v>0</v>
      </c>
      <c r="H136" s="16">
        <f t="shared" si="8"/>
        <v>0</v>
      </c>
      <c r="I136" s="17"/>
      <c r="J136" s="17"/>
      <c r="K136" s="17"/>
    </row>
    <row r="137" spans="1:11" x14ac:dyDescent="0.25">
      <c r="A137" s="13" t="s">
        <v>274</v>
      </c>
      <c r="B137" s="14" t="s">
        <v>1063</v>
      </c>
      <c r="C137" s="18" t="s">
        <v>85</v>
      </c>
      <c r="D137" s="18">
        <v>1</v>
      </c>
      <c r="E137" s="15"/>
      <c r="F137" s="16">
        <f t="shared" si="6"/>
        <v>0</v>
      </c>
      <c r="G137" s="16">
        <f t="shared" si="7"/>
        <v>0</v>
      </c>
      <c r="H137" s="16">
        <f t="shared" si="8"/>
        <v>0</v>
      </c>
      <c r="I137" s="17"/>
      <c r="J137" s="17"/>
      <c r="K137" s="17"/>
    </row>
    <row r="138" spans="1:11" x14ac:dyDescent="0.25">
      <c r="A138" s="13" t="s">
        <v>275</v>
      </c>
      <c r="B138" s="14" t="s">
        <v>153</v>
      </c>
      <c r="C138" s="18" t="s">
        <v>85</v>
      </c>
      <c r="D138" s="18">
        <v>1</v>
      </c>
      <c r="E138" s="15"/>
      <c r="F138" s="16">
        <f t="shared" si="6"/>
        <v>0</v>
      </c>
      <c r="G138" s="16">
        <f t="shared" si="7"/>
        <v>0</v>
      </c>
      <c r="H138" s="16">
        <f t="shared" si="8"/>
        <v>0</v>
      </c>
      <c r="I138" s="17"/>
      <c r="J138" s="17"/>
      <c r="K138" s="17"/>
    </row>
    <row r="139" spans="1:11" x14ac:dyDescent="0.25">
      <c r="A139" s="13" t="s">
        <v>276</v>
      </c>
      <c r="B139" s="14" t="s">
        <v>1064</v>
      </c>
      <c r="C139" s="18" t="s">
        <v>14</v>
      </c>
      <c r="D139" s="18">
        <v>27</v>
      </c>
      <c r="E139" s="15"/>
      <c r="F139" s="16">
        <f t="shared" si="6"/>
        <v>0</v>
      </c>
      <c r="G139" s="16">
        <f t="shared" si="7"/>
        <v>0</v>
      </c>
      <c r="H139" s="16">
        <f t="shared" si="8"/>
        <v>0</v>
      </c>
      <c r="I139" s="17"/>
      <c r="J139" s="17"/>
      <c r="K139" s="17"/>
    </row>
    <row r="140" spans="1:11" x14ac:dyDescent="0.25">
      <c r="A140" s="13" t="s">
        <v>277</v>
      </c>
      <c r="B140" s="14" t="s">
        <v>1065</v>
      </c>
      <c r="C140" s="18" t="s">
        <v>14</v>
      </c>
      <c r="D140" s="18">
        <v>10</v>
      </c>
      <c r="E140" s="15"/>
      <c r="F140" s="16">
        <f t="shared" si="6"/>
        <v>0</v>
      </c>
      <c r="G140" s="16">
        <f t="shared" si="7"/>
        <v>0</v>
      </c>
      <c r="H140" s="16">
        <f t="shared" si="8"/>
        <v>0</v>
      </c>
      <c r="I140" s="17"/>
      <c r="J140" s="17"/>
      <c r="K140" s="17"/>
    </row>
    <row r="141" spans="1:11" ht="30" x14ac:dyDescent="0.25">
      <c r="A141" s="13" t="s">
        <v>278</v>
      </c>
      <c r="B141" s="14" t="s">
        <v>1066</v>
      </c>
      <c r="C141" s="18" t="s">
        <v>14</v>
      </c>
      <c r="D141" s="18">
        <v>2</v>
      </c>
      <c r="E141" s="15"/>
      <c r="F141" s="16">
        <f t="shared" si="6"/>
        <v>0</v>
      </c>
      <c r="G141" s="16">
        <f t="shared" si="7"/>
        <v>0</v>
      </c>
      <c r="H141" s="16">
        <f t="shared" si="8"/>
        <v>0</v>
      </c>
      <c r="I141" s="17"/>
      <c r="J141" s="17"/>
      <c r="K141" s="17"/>
    </row>
    <row r="142" spans="1:11" ht="30" x14ac:dyDescent="0.25">
      <c r="A142" s="13" t="s">
        <v>279</v>
      </c>
      <c r="B142" s="14" t="s">
        <v>1067</v>
      </c>
      <c r="C142" s="18" t="s">
        <v>14</v>
      </c>
      <c r="D142" s="18">
        <v>2</v>
      </c>
      <c r="E142" s="15"/>
      <c r="F142" s="16">
        <f t="shared" si="6"/>
        <v>0</v>
      </c>
      <c r="G142" s="16">
        <f t="shared" si="7"/>
        <v>0</v>
      </c>
      <c r="H142" s="16">
        <f t="shared" si="8"/>
        <v>0</v>
      </c>
      <c r="I142" s="17"/>
      <c r="J142" s="17"/>
      <c r="K142" s="17"/>
    </row>
    <row r="143" spans="1:11" ht="30" x14ac:dyDescent="0.25">
      <c r="A143" s="13" t="s">
        <v>280</v>
      </c>
      <c r="B143" s="14" t="s">
        <v>1068</v>
      </c>
      <c r="C143" s="18" t="s">
        <v>14</v>
      </c>
      <c r="D143" s="18">
        <v>1</v>
      </c>
      <c r="E143" s="15"/>
      <c r="F143" s="16">
        <f t="shared" si="6"/>
        <v>0</v>
      </c>
      <c r="G143" s="16">
        <f t="shared" si="7"/>
        <v>0</v>
      </c>
      <c r="H143" s="16">
        <f t="shared" si="8"/>
        <v>0</v>
      </c>
      <c r="I143" s="17"/>
      <c r="J143" s="17"/>
      <c r="K143" s="17"/>
    </row>
    <row r="144" spans="1:11" ht="30" x14ac:dyDescent="0.25">
      <c r="A144" s="13" t="s">
        <v>281</v>
      </c>
      <c r="B144" s="14" t="s">
        <v>1069</v>
      </c>
      <c r="C144" s="18" t="s">
        <v>14</v>
      </c>
      <c r="D144" s="18">
        <v>1</v>
      </c>
      <c r="E144" s="15"/>
      <c r="F144" s="16">
        <f t="shared" si="6"/>
        <v>0</v>
      </c>
      <c r="G144" s="16">
        <f t="shared" si="7"/>
        <v>0</v>
      </c>
      <c r="H144" s="16">
        <f t="shared" si="8"/>
        <v>0</v>
      </c>
      <c r="I144" s="17"/>
      <c r="J144" s="17"/>
      <c r="K144" s="17"/>
    </row>
    <row r="145" spans="1:11" ht="30" x14ac:dyDescent="0.25">
      <c r="A145" s="13" t="s">
        <v>282</v>
      </c>
      <c r="B145" s="14" t="s">
        <v>1070</v>
      </c>
      <c r="C145" s="18" t="s">
        <v>14</v>
      </c>
      <c r="D145" s="18">
        <v>1</v>
      </c>
      <c r="E145" s="15"/>
      <c r="F145" s="16">
        <f t="shared" si="6"/>
        <v>0</v>
      </c>
      <c r="G145" s="16">
        <f t="shared" si="7"/>
        <v>0</v>
      </c>
      <c r="H145" s="16">
        <f t="shared" si="8"/>
        <v>0</v>
      </c>
      <c r="I145" s="17"/>
      <c r="J145" s="17"/>
      <c r="K145" s="17"/>
    </row>
    <row r="146" spans="1:11" ht="30" x14ac:dyDescent="0.25">
      <c r="A146" s="13" t="s">
        <v>283</v>
      </c>
      <c r="B146" s="14" t="s">
        <v>1071</v>
      </c>
      <c r="C146" s="18" t="s">
        <v>14</v>
      </c>
      <c r="D146" s="18">
        <v>1</v>
      </c>
      <c r="E146" s="15"/>
      <c r="F146" s="16">
        <f t="shared" si="6"/>
        <v>0</v>
      </c>
      <c r="G146" s="16">
        <f t="shared" si="7"/>
        <v>0</v>
      </c>
      <c r="H146" s="16">
        <f t="shared" si="8"/>
        <v>0</v>
      </c>
      <c r="I146" s="17"/>
      <c r="J146" s="17"/>
      <c r="K146" s="17"/>
    </row>
    <row r="147" spans="1:11" ht="30" x14ac:dyDescent="0.25">
      <c r="A147" s="13" t="s">
        <v>284</v>
      </c>
      <c r="B147" s="14" t="s">
        <v>1072</v>
      </c>
      <c r="C147" s="18" t="s">
        <v>14</v>
      </c>
      <c r="D147" s="18">
        <v>1</v>
      </c>
      <c r="E147" s="15"/>
      <c r="F147" s="16">
        <f t="shared" si="6"/>
        <v>0</v>
      </c>
      <c r="G147" s="16">
        <f t="shared" si="7"/>
        <v>0</v>
      </c>
      <c r="H147" s="16">
        <f t="shared" si="8"/>
        <v>0</v>
      </c>
      <c r="I147" s="17"/>
      <c r="J147" s="17"/>
      <c r="K147" s="17"/>
    </row>
    <row r="148" spans="1:11" ht="30" x14ac:dyDescent="0.25">
      <c r="A148" s="13" t="s">
        <v>285</v>
      </c>
      <c r="B148" s="14" t="s">
        <v>1073</v>
      </c>
      <c r="C148" s="18" t="s">
        <v>14</v>
      </c>
      <c r="D148" s="18">
        <v>1</v>
      </c>
      <c r="E148" s="15"/>
      <c r="F148" s="16">
        <f t="shared" si="6"/>
        <v>0</v>
      </c>
      <c r="G148" s="16">
        <f t="shared" si="7"/>
        <v>0</v>
      </c>
      <c r="H148" s="16">
        <f t="shared" si="8"/>
        <v>0</v>
      </c>
      <c r="I148" s="17"/>
      <c r="J148" s="17"/>
      <c r="K148" s="17"/>
    </row>
    <row r="149" spans="1:11" x14ac:dyDescent="0.25">
      <c r="A149" s="13" t="s">
        <v>286</v>
      </c>
      <c r="B149" s="14" t="s">
        <v>1074</v>
      </c>
      <c r="C149" s="18" t="s">
        <v>14</v>
      </c>
      <c r="D149" s="18">
        <v>1</v>
      </c>
      <c r="E149" s="15"/>
      <c r="F149" s="16">
        <f t="shared" si="6"/>
        <v>0</v>
      </c>
      <c r="G149" s="16">
        <f t="shared" si="7"/>
        <v>0</v>
      </c>
      <c r="H149" s="16">
        <f t="shared" si="8"/>
        <v>0</v>
      </c>
      <c r="I149" s="17"/>
      <c r="J149" s="17"/>
      <c r="K149" s="17"/>
    </row>
    <row r="150" spans="1:11" x14ac:dyDescent="0.25">
      <c r="A150" s="13" t="s">
        <v>287</v>
      </c>
      <c r="B150" s="14" t="s">
        <v>1075</v>
      </c>
      <c r="C150" s="18" t="s">
        <v>14</v>
      </c>
      <c r="D150" s="18">
        <v>1</v>
      </c>
      <c r="E150" s="15"/>
      <c r="F150" s="16">
        <f t="shared" si="6"/>
        <v>0</v>
      </c>
      <c r="G150" s="16">
        <f t="shared" si="7"/>
        <v>0</v>
      </c>
      <c r="H150" s="16">
        <f t="shared" si="8"/>
        <v>0</v>
      </c>
      <c r="I150" s="17"/>
      <c r="J150" s="17"/>
      <c r="K150" s="17"/>
    </row>
    <row r="151" spans="1:11" x14ac:dyDescent="0.25">
      <c r="A151" s="13" t="s">
        <v>288</v>
      </c>
      <c r="B151" s="14" t="s">
        <v>1076</v>
      </c>
      <c r="C151" s="18" t="s">
        <v>14</v>
      </c>
      <c r="D151" s="18">
        <v>3</v>
      </c>
      <c r="E151" s="15"/>
      <c r="F151" s="16">
        <f t="shared" si="6"/>
        <v>0</v>
      </c>
      <c r="G151" s="16">
        <f t="shared" si="7"/>
        <v>0</v>
      </c>
      <c r="H151" s="16">
        <f t="shared" si="8"/>
        <v>0</v>
      </c>
      <c r="I151" s="17"/>
      <c r="J151" s="17"/>
      <c r="K151" s="17"/>
    </row>
    <row r="152" spans="1:11" x14ac:dyDescent="0.25">
      <c r="A152" s="13" t="s">
        <v>289</v>
      </c>
      <c r="B152" s="14" t="s">
        <v>1077</v>
      </c>
      <c r="C152" s="18" t="s">
        <v>14</v>
      </c>
      <c r="D152" s="18">
        <v>5</v>
      </c>
      <c r="E152" s="15"/>
      <c r="F152" s="16">
        <f t="shared" si="6"/>
        <v>0</v>
      </c>
      <c r="G152" s="16">
        <f t="shared" si="7"/>
        <v>0</v>
      </c>
      <c r="H152" s="16">
        <f t="shared" si="8"/>
        <v>0</v>
      </c>
      <c r="I152" s="17"/>
      <c r="J152" s="17"/>
      <c r="K152" s="17"/>
    </row>
    <row r="153" spans="1:11" x14ac:dyDescent="0.25">
      <c r="A153" s="13" t="s">
        <v>290</v>
      </c>
      <c r="B153" s="14" t="s">
        <v>1078</v>
      </c>
      <c r="C153" s="18" t="s">
        <v>14</v>
      </c>
      <c r="D153" s="18">
        <v>3</v>
      </c>
      <c r="E153" s="15"/>
      <c r="F153" s="16">
        <f t="shared" si="6"/>
        <v>0</v>
      </c>
      <c r="G153" s="16">
        <f t="shared" si="7"/>
        <v>0</v>
      </c>
      <c r="H153" s="16">
        <f t="shared" si="8"/>
        <v>0</v>
      </c>
      <c r="I153" s="17"/>
      <c r="J153" s="17"/>
      <c r="K153" s="17"/>
    </row>
    <row r="154" spans="1:11" x14ac:dyDescent="0.25">
      <c r="A154" s="13" t="s">
        <v>291</v>
      </c>
      <c r="B154" s="14" t="s">
        <v>1079</v>
      </c>
      <c r="C154" s="18" t="s">
        <v>14</v>
      </c>
      <c r="D154" s="18">
        <v>1</v>
      </c>
      <c r="E154" s="15"/>
      <c r="F154" s="16">
        <f t="shared" si="6"/>
        <v>0</v>
      </c>
      <c r="G154" s="16">
        <f t="shared" si="7"/>
        <v>0</v>
      </c>
      <c r="H154" s="16">
        <f t="shared" si="8"/>
        <v>0</v>
      </c>
      <c r="I154" s="17"/>
      <c r="J154" s="17"/>
      <c r="K154" s="17"/>
    </row>
    <row r="155" spans="1:11" x14ac:dyDescent="0.25">
      <c r="A155" s="13" t="s">
        <v>292</v>
      </c>
      <c r="B155" s="14" t="s">
        <v>1080</v>
      </c>
      <c r="C155" s="18" t="s">
        <v>14</v>
      </c>
      <c r="D155" s="18">
        <v>4</v>
      </c>
      <c r="E155" s="15"/>
      <c r="F155" s="16">
        <f t="shared" si="6"/>
        <v>0</v>
      </c>
      <c r="G155" s="16">
        <f t="shared" si="7"/>
        <v>0</v>
      </c>
      <c r="H155" s="16">
        <f t="shared" si="8"/>
        <v>0</v>
      </c>
      <c r="I155" s="17"/>
      <c r="J155" s="17"/>
      <c r="K155" s="17"/>
    </row>
    <row r="156" spans="1:11" x14ac:dyDescent="0.25">
      <c r="A156" s="13" t="s">
        <v>293</v>
      </c>
      <c r="B156" s="14" t="s">
        <v>1081</v>
      </c>
      <c r="C156" s="18" t="s">
        <v>14</v>
      </c>
      <c r="D156" s="18">
        <v>1</v>
      </c>
      <c r="E156" s="15"/>
      <c r="F156" s="16">
        <f t="shared" si="6"/>
        <v>0</v>
      </c>
      <c r="G156" s="16">
        <f t="shared" si="7"/>
        <v>0</v>
      </c>
      <c r="H156" s="16">
        <f t="shared" si="8"/>
        <v>0</v>
      </c>
      <c r="I156" s="17"/>
      <c r="J156" s="17"/>
      <c r="K156" s="17"/>
    </row>
    <row r="157" spans="1:11" x14ac:dyDescent="0.25">
      <c r="A157" s="13" t="s">
        <v>294</v>
      </c>
      <c r="B157" s="14" t="s">
        <v>1082</v>
      </c>
      <c r="C157" s="18" t="s">
        <v>14</v>
      </c>
      <c r="D157" s="18">
        <v>1</v>
      </c>
      <c r="E157" s="15"/>
      <c r="F157" s="16">
        <f t="shared" si="6"/>
        <v>0</v>
      </c>
      <c r="G157" s="16">
        <f t="shared" si="7"/>
        <v>0</v>
      </c>
      <c r="H157" s="16">
        <f t="shared" si="8"/>
        <v>0</v>
      </c>
      <c r="I157" s="17"/>
      <c r="J157" s="17"/>
      <c r="K157" s="17"/>
    </row>
    <row r="158" spans="1:11" x14ac:dyDescent="0.25">
      <c r="A158" s="13" t="s">
        <v>295</v>
      </c>
      <c r="B158" s="14" t="s">
        <v>1083</v>
      </c>
      <c r="C158" s="18" t="s">
        <v>85</v>
      </c>
      <c r="D158" s="18">
        <v>1</v>
      </c>
      <c r="E158" s="15"/>
      <c r="F158" s="16">
        <f t="shared" si="6"/>
        <v>0</v>
      </c>
      <c r="G158" s="16">
        <f t="shared" si="7"/>
        <v>0</v>
      </c>
      <c r="H158" s="16">
        <f t="shared" si="8"/>
        <v>0</v>
      </c>
      <c r="I158" s="17"/>
      <c r="J158" s="17"/>
      <c r="K158" s="17"/>
    </row>
    <row r="159" spans="1:11" ht="30" x14ac:dyDescent="0.25">
      <c r="A159" s="13" t="s">
        <v>296</v>
      </c>
      <c r="B159" s="14" t="s">
        <v>1084</v>
      </c>
      <c r="C159" s="18" t="s">
        <v>14</v>
      </c>
      <c r="D159" s="18">
        <v>1</v>
      </c>
      <c r="E159" s="15"/>
      <c r="F159" s="16">
        <f t="shared" si="6"/>
        <v>0</v>
      </c>
      <c r="G159" s="16">
        <f t="shared" si="7"/>
        <v>0</v>
      </c>
      <c r="H159" s="16">
        <f t="shared" si="8"/>
        <v>0</v>
      </c>
      <c r="I159" s="17"/>
      <c r="J159" s="17"/>
      <c r="K159" s="17"/>
    </row>
    <row r="160" spans="1:11" x14ac:dyDescent="0.25">
      <c r="A160" s="13" t="s">
        <v>297</v>
      </c>
      <c r="B160" s="14" t="s">
        <v>1085</v>
      </c>
      <c r="C160" s="18" t="s">
        <v>14</v>
      </c>
      <c r="D160" s="18">
        <v>1</v>
      </c>
      <c r="E160" s="15"/>
      <c r="F160" s="16">
        <f t="shared" si="6"/>
        <v>0</v>
      </c>
      <c r="G160" s="16">
        <f t="shared" si="7"/>
        <v>0</v>
      </c>
      <c r="H160" s="16">
        <f t="shared" si="8"/>
        <v>0</v>
      </c>
      <c r="I160" s="17"/>
      <c r="J160" s="17"/>
      <c r="K160" s="17"/>
    </row>
    <row r="161" spans="1:11" x14ac:dyDescent="0.25">
      <c r="A161" s="13" t="s">
        <v>298</v>
      </c>
      <c r="B161" s="14" t="s">
        <v>1086</v>
      </c>
      <c r="C161" s="18" t="s">
        <v>14</v>
      </c>
      <c r="D161" s="18">
        <v>2</v>
      </c>
      <c r="E161" s="15"/>
      <c r="F161" s="16">
        <f t="shared" si="6"/>
        <v>0</v>
      </c>
      <c r="G161" s="16">
        <f t="shared" si="7"/>
        <v>0</v>
      </c>
      <c r="H161" s="16">
        <f t="shared" si="8"/>
        <v>0</v>
      </c>
      <c r="I161" s="17"/>
      <c r="J161" s="17"/>
      <c r="K161" s="17"/>
    </row>
    <row r="162" spans="1:11" ht="30" x14ac:dyDescent="0.25">
      <c r="A162" s="13" t="s">
        <v>299</v>
      </c>
      <c r="B162" s="14" t="s">
        <v>1087</v>
      </c>
      <c r="C162" s="18" t="s">
        <v>14</v>
      </c>
      <c r="D162" s="18">
        <v>3</v>
      </c>
      <c r="E162" s="15"/>
      <c r="F162" s="16">
        <f t="shared" si="6"/>
        <v>0</v>
      </c>
      <c r="G162" s="16">
        <f t="shared" si="7"/>
        <v>0</v>
      </c>
      <c r="H162" s="16">
        <f t="shared" si="8"/>
        <v>0</v>
      </c>
      <c r="I162" s="17"/>
      <c r="J162" s="17"/>
      <c r="K162" s="17"/>
    </row>
    <row r="163" spans="1:11" ht="30" x14ac:dyDescent="0.25">
      <c r="A163" s="13" t="s">
        <v>300</v>
      </c>
      <c r="B163" s="14" t="s">
        <v>1088</v>
      </c>
      <c r="C163" s="18" t="s">
        <v>14</v>
      </c>
      <c r="D163" s="18">
        <v>4</v>
      </c>
      <c r="E163" s="15"/>
      <c r="F163" s="16">
        <f t="shared" si="6"/>
        <v>0</v>
      </c>
      <c r="G163" s="16">
        <f t="shared" si="7"/>
        <v>0</v>
      </c>
      <c r="H163" s="16">
        <f t="shared" si="8"/>
        <v>0</v>
      </c>
      <c r="I163" s="17"/>
      <c r="J163" s="17"/>
      <c r="K163" s="17"/>
    </row>
    <row r="164" spans="1:11" x14ac:dyDescent="0.25">
      <c r="A164" s="13" t="s">
        <v>301</v>
      </c>
      <c r="B164" s="14" t="s">
        <v>1089</v>
      </c>
      <c r="C164" s="18" t="s">
        <v>14</v>
      </c>
      <c r="D164" s="18">
        <v>8</v>
      </c>
      <c r="E164" s="15"/>
      <c r="F164" s="16">
        <f t="shared" si="6"/>
        <v>0</v>
      </c>
      <c r="G164" s="16">
        <f t="shared" si="7"/>
        <v>0</v>
      </c>
      <c r="H164" s="16">
        <f t="shared" si="8"/>
        <v>0</v>
      </c>
      <c r="I164" s="17"/>
      <c r="J164" s="17"/>
      <c r="K164" s="17"/>
    </row>
    <row r="165" spans="1:11" x14ac:dyDescent="0.25">
      <c r="A165" s="13" t="s">
        <v>302</v>
      </c>
      <c r="B165" s="14" t="s">
        <v>1090</v>
      </c>
      <c r="C165" s="18" t="s">
        <v>14</v>
      </c>
      <c r="D165" s="18">
        <v>3</v>
      </c>
      <c r="E165" s="15"/>
      <c r="F165" s="16">
        <f t="shared" si="6"/>
        <v>0</v>
      </c>
      <c r="G165" s="16">
        <f t="shared" si="7"/>
        <v>0</v>
      </c>
      <c r="H165" s="16">
        <f t="shared" si="8"/>
        <v>0</v>
      </c>
      <c r="I165" s="17"/>
      <c r="J165" s="17"/>
      <c r="K165" s="17"/>
    </row>
    <row r="166" spans="1:11" ht="30" x14ac:dyDescent="0.25">
      <c r="A166" s="13" t="s">
        <v>303</v>
      </c>
      <c r="B166" s="14" t="s">
        <v>1091</v>
      </c>
      <c r="C166" s="18" t="s">
        <v>14</v>
      </c>
      <c r="D166" s="18">
        <v>91</v>
      </c>
      <c r="E166" s="15"/>
      <c r="F166" s="16">
        <f t="shared" si="6"/>
        <v>0</v>
      </c>
      <c r="G166" s="16">
        <f t="shared" si="7"/>
        <v>0</v>
      </c>
      <c r="H166" s="16">
        <f t="shared" si="8"/>
        <v>0</v>
      </c>
      <c r="I166" s="17"/>
      <c r="J166" s="17"/>
      <c r="K166" s="17"/>
    </row>
    <row r="167" spans="1:11" ht="30" x14ac:dyDescent="0.25">
      <c r="A167" s="13" t="s">
        <v>304</v>
      </c>
      <c r="B167" s="14" t="s">
        <v>1092</v>
      </c>
      <c r="C167" s="18" t="s">
        <v>14</v>
      </c>
      <c r="D167" s="18">
        <v>5</v>
      </c>
      <c r="E167" s="15"/>
      <c r="F167" s="16">
        <f t="shared" si="6"/>
        <v>0</v>
      </c>
      <c r="G167" s="16">
        <f t="shared" si="7"/>
        <v>0</v>
      </c>
      <c r="H167" s="16">
        <f t="shared" si="8"/>
        <v>0</v>
      </c>
      <c r="I167" s="17"/>
      <c r="J167" s="17"/>
      <c r="K167" s="17"/>
    </row>
    <row r="168" spans="1:11" x14ac:dyDescent="0.25">
      <c r="A168" s="13" t="s">
        <v>305</v>
      </c>
      <c r="B168" s="14" t="s">
        <v>1093</v>
      </c>
      <c r="C168" s="18" t="s">
        <v>14</v>
      </c>
      <c r="D168" s="18">
        <v>26</v>
      </c>
      <c r="E168" s="15"/>
      <c r="F168" s="16">
        <f t="shared" si="6"/>
        <v>0</v>
      </c>
      <c r="G168" s="16">
        <f t="shared" si="7"/>
        <v>0</v>
      </c>
      <c r="H168" s="16">
        <f t="shared" si="8"/>
        <v>0</v>
      </c>
      <c r="I168" s="17"/>
      <c r="J168" s="17"/>
      <c r="K168" s="17"/>
    </row>
    <row r="169" spans="1:11" ht="30" x14ac:dyDescent="0.25">
      <c r="A169" s="13" t="s">
        <v>306</v>
      </c>
      <c r="B169" s="14" t="s">
        <v>1094</v>
      </c>
      <c r="C169" s="18" t="s">
        <v>14</v>
      </c>
      <c r="D169" s="18">
        <v>5</v>
      </c>
      <c r="E169" s="15"/>
      <c r="F169" s="16">
        <f t="shared" si="6"/>
        <v>0</v>
      </c>
      <c r="G169" s="16">
        <f t="shared" si="7"/>
        <v>0</v>
      </c>
      <c r="H169" s="16">
        <f t="shared" si="8"/>
        <v>0</v>
      </c>
      <c r="I169" s="17"/>
      <c r="J169" s="17"/>
      <c r="K169" s="17"/>
    </row>
    <row r="170" spans="1:11" ht="30" x14ac:dyDescent="0.25">
      <c r="A170" s="13" t="s">
        <v>307</v>
      </c>
      <c r="B170" s="14" t="s">
        <v>1095</v>
      </c>
      <c r="C170" s="18" t="s">
        <v>14</v>
      </c>
      <c r="D170" s="18">
        <v>1</v>
      </c>
      <c r="E170" s="15"/>
      <c r="F170" s="16">
        <f t="shared" si="6"/>
        <v>0</v>
      </c>
      <c r="G170" s="16">
        <f t="shared" si="7"/>
        <v>0</v>
      </c>
      <c r="H170" s="16">
        <f t="shared" si="8"/>
        <v>0</v>
      </c>
      <c r="I170" s="17"/>
      <c r="J170" s="17"/>
      <c r="K170" s="17"/>
    </row>
    <row r="171" spans="1:11" x14ac:dyDescent="0.25">
      <c r="A171" s="13" t="s">
        <v>308</v>
      </c>
      <c r="B171" s="14" t="s">
        <v>1096</v>
      </c>
      <c r="C171" s="18" t="s">
        <v>14</v>
      </c>
      <c r="D171" s="18">
        <v>10</v>
      </c>
      <c r="E171" s="15"/>
      <c r="F171" s="16">
        <f t="shared" si="6"/>
        <v>0</v>
      </c>
      <c r="G171" s="16">
        <f t="shared" si="7"/>
        <v>0</v>
      </c>
      <c r="H171" s="16">
        <f t="shared" si="8"/>
        <v>0</v>
      </c>
      <c r="I171" s="17"/>
      <c r="J171" s="17"/>
      <c r="K171" s="17"/>
    </row>
    <row r="172" spans="1:11" ht="45" x14ac:dyDescent="0.25">
      <c r="A172" s="13" t="s">
        <v>309</v>
      </c>
      <c r="B172" s="14" t="s">
        <v>1097</v>
      </c>
      <c r="C172" s="18" t="s">
        <v>14</v>
      </c>
      <c r="D172" s="18">
        <v>1</v>
      </c>
      <c r="E172" s="15"/>
      <c r="F172" s="16">
        <f t="shared" si="6"/>
        <v>0</v>
      </c>
      <c r="G172" s="16">
        <f t="shared" si="7"/>
        <v>0</v>
      </c>
      <c r="H172" s="16">
        <f t="shared" si="8"/>
        <v>0</v>
      </c>
      <c r="I172" s="17"/>
      <c r="J172" s="17"/>
      <c r="K172" s="17"/>
    </row>
    <row r="173" spans="1:11" ht="30" x14ac:dyDescent="0.25">
      <c r="A173" s="13" t="s">
        <v>310</v>
      </c>
      <c r="B173" s="14" t="s">
        <v>1098</v>
      </c>
      <c r="C173" s="18" t="s">
        <v>14</v>
      </c>
      <c r="D173" s="18">
        <v>1</v>
      </c>
      <c r="E173" s="15"/>
      <c r="F173" s="16">
        <f t="shared" si="6"/>
        <v>0</v>
      </c>
      <c r="G173" s="16">
        <f t="shared" si="7"/>
        <v>0</v>
      </c>
      <c r="H173" s="16">
        <f t="shared" si="8"/>
        <v>0</v>
      </c>
      <c r="I173" s="17"/>
      <c r="J173" s="17"/>
      <c r="K173" s="17"/>
    </row>
    <row r="174" spans="1:11" ht="30" x14ac:dyDescent="0.25">
      <c r="A174" s="13" t="s">
        <v>311</v>
      </c>
      <c r="B174" s="14" t="s">
        <v>1099</v>
      </c>
      <c r="C174" s="18" t="s">
        <v>14</v>
      </c>
      <c r="D174" s="18">
        <v>50</v>
      </c>
      <c r="E174" s="15"/>
      <c r="F174" s="16">
        <f t="shared" si="6"/>
        <v>0</v>
      </c>
      <c r="G174" s="16">
        <f t="shared" si="7"/>
        <v>0</v>
      </c>
      <c r="H174" s="16">
        <f t="shared" si="8"/>
        <v>0</v>
      </c>
      <c r="I174" s="17"/>
      <c r="J174" s="17"/>
      <c r="K174" s="17"/>
    </row>
    <row r="175" spans="1:11" x14ac:dyDescent="0.25">
      <c r="A175" s="13" t="s">
        <v>312</v>
      </c>
      <c r="B175" s="14" t="s">
        <v>1100</v>
      </c>
      <c r="C175" s="18" t="s">
        <v>14</v>
      </c>
      <c r="D175" s="18">
        <v>54</v>
      </c>
      <c r="E175" s="15"/>
      <c r="F175" s="16">
        <f t="shared" si="6"/>
        <v>0</v>
      </c>
      <c r="G175" s="16">
        <f t="shared" si="7"/>
        <v>0</v>
      </c>
      <c r="H175" s="16">
        <f t="shared" si="8"/>
        <v>0</v>
      </c>
      <c r="I175" s="17"/>
      <c r="J175" s="17"/>
      <c r="K175" s="17"/>
    </row>
    <row r="176" spans="1:11" x14ac:dyDescent="0.25">
      <c r="A176" s="13" t="s">
        <v>313</v>
      </c>
      <c r="B176" s="14" t="s">
        <v>1101</v>
      </c>
      <c r="C176" s="18" t="s">
        <v>14</v>
      </c>
      <c r="D176" s="18">
        <v>28</v>
      </c>
      <c r="E176" s="15"/>
      <c r="F176" s="16">
        <f t="shared" si="6"/>
        <v>0</v>
      </c>
      <c r="G176" s="16">
        <f t="shared" si="7"/>
        <v>0</v>
      </c>
      <c r="H176" s="16">
        <f t="shared" si="8"/>
        <v>0</v>
      </c>
      <c r="I176" s="17"/>
      <c r="J176" s="17"/>
      <c r="K176" s="17"/>
    </row>
    <row r="177" spans="1:11" ht="30" x14ac:dyDescent="0.25">
      <c r="A177" s="13" t="s">
        <v>314</v>
      </c>
      <c r="B177" s="14" t="s">
        <v>1102</v>
      </c>
      <c r="C177" s="18" t="s">
        <v>14</v>
      </c>
      <c r="D177" s="18">
        <v>50</v>
      </c>
      <c r="E177" s="15"/>
      <c r="F177" s="16">
        <f t="shared" si="6"/>
        <v>0</v>
      </c>
      <c r="G177" s="16">
        <f t="shared" si="7"/>
        <v>0</v>
      </c>
      <c r="H177" s="16">
        <f t="shared" si="8"/>
        <v>0</v>
      </c>
      <c r="I177" s="17"/>
      <c r="J177" s="17"/>
      <c r="K177" s="17"/>
    </row>
    <row r="178" spans="1:11" x14ac:dyDescent="0.25">
      <c r="A178" s="13" t="s">
        <v>315</v>
      </c>
      <c r="B178" s="14" t="s">
        <v>1103</v>
      </c>
      <c r="C178" s="18" t="s">
        <v>59</v>
      </c>
      <c r="D178" s="18">
        <v>4.0999999999999996</v>
      </c>
      <c r="E178" s="15"/>
      <c r="F178" s="16">
        <f t="shared" si="6"/>
        <v>0</v>
      </c>
      <c r="G178" s="16">
        <f t="shared" si="7"/>
        <v>0</v>
      </c>
      <c r="H178" s="16">
        <f t="shared" si="8"/>
        <v>0</v>
      </c>
      <c r="I178" s="17"/>
      <c r="J178" s="17"/>
      <c r="K178" s="17"/>
    </row>
    <row r="179" spans="1:11" ht="30" x14ac:dyDescent="0.25">
      <c r="A179" s="13" t="s">
        <v>316</v>
      </c>
      <c r="B179" s="14" t="s">
        <v>1104</v>
      </c>
      <c r="C179" s="18" t="s">
        <v>14</v>
      </c>
      <c r="D179" s="18">
        <v>14</v>
      </c>
      <c r="E179" s="15"/>
      <c r="F179" s="16">
        <f t="shared" si="6"/>
        <v>0</v>
      </c>
      <c r="G179" s="16">
        <f t="shared" si="7"/>
        <v>0</v>
      </c>
      <c r="H179" s="16">
        <f t="shared" si="8"/>
        <v>0</v>
      </c>
      <c r="I179" s="17"/>
      <c r="J179" s="17"/>
      <c r="K179" s="17"/>
    </row>
    <row r="180" spans="1:11" ht="30" x14ac:dyDescent="0.25">
      <c r="A180" s="13" t="s">
        <v>317</v>
      </c>
      <c r="B180" s="14" t="s">
        <v>1105</v>
      </c>
      <c r="C180" s="18" t="s">
        <v>14</v>
      </c>
      <c r="D180" s="18">
        <v>2</v>
      </c>
      <c r="E180" s="15"/>
      <c r="F180" s="16">
        <f t="shared" si="6"/>
        <v>0</v>
      </c>
      <c r="G180" s="16">
        <f t="shared" si="7"/>
        <v>0</v>
      </c>
      <c r="H180" s="16">
        <f t="shared" si="8"/>
        <v>0</v>
      </c>
      <c r="I180" s="17"/>
      <c r="J180" s="17"/>
      <c r="K180" s="17"/>
    </row>
    <row r="181" spans="1:11" ht="30" x14ac:dyDescent="0.25">
      <c r="A181" s="13" t="s">
        <v>318</v>
      </c>
      <c r="B181" s="14" t="s">
        <v>1106</v>
      </c>
      <c r="C181" s="18" t="s">
        <v>14</v>
      </c>
      <c r="D181" s="18">
        <v>12</v>
      </c>
      <c r="E181" s="15"/>
      <c r="F181" s="16">
        <f t="shared" si="6"/>
        <v>0</v>
      </c>
      <c r="G181" s="16">
        <f t="shared" si="7"/>
        <v>0</v>
      </c>
      <c r="H181" s="16">
        <f t="shared" si="8"/>
        <v>0</v>
      </c>
      <c r="I181" s="17"/>
      <c r="J181" s="17"/>
      <c r="K181" s="17"/>
    </row>
    <row r="182" spans="1:11" ht="30" x14ac:dyDescent="0.25">
      <c r="A182" s="13" t="s">
        <v>319</v>
      </c>
      <c r="B182" s="14" t="s">
        <v>1107</v>
      </c>
      <c r="C182" s="18" t="s">
        <v>14</v>
      </c>
      <c r="D182" s="18">
        <v>3</v>
      </c>
      <c r="E182" s="15"/>
      <c r="F182" s="16">
        <f t="shared" si="6"/>
        <v>0</v>
      </c>
      <c r="G182" s="16">
        <f t="shared" si="7"/>
        <v>0</v>
      </c>
      <c r="H182" s="16">
        <f t="shared" si="8"/>
        <v>0</v>
      </c>
      <c r="I182" s="17"/>
      <c r="J182" s="17"/>
      <c r="K182" s="17"/>
    </row>
    <row r="183" spans="1:11" ht="30" x14ac:dyDescent="0.25">
      <c r="A183" s="13" t="s">
        <v>320</v>
      </c>
      <c r="B183" s="14" t="s">
        <v>1108</v>
      </c>
      <c r="C183" s="18" t="s">
        <v>14</v>
      </c>
      <c r="D183" s="18">
        <v>2</v>
      </c>
      <c r="E183" s="15"/>
      <c r="F183" s="16">
        <f t="shared" si="6"/>
        <v>0</v>
      </c>
      <c r="G183" s="16">
        <f t="shared" si="7"/>
        <v>0</v>
      </c>
      <c r="H183" s="16">
        <f t="shared" si="8"/>
        <v>0</v>
      </c>
      <c r="I183" s="17"/>
      <c r="J183" s="17"/>
      <c r="K183" s="17"/>
    </row>
    <row r="184" spans="1:11" ht="30" x14ac:dyDescent="0.25">
      <c r="A184" s="13" t="s">
        <v>321</v>
      </c>
      <c r="B184" s="14" t="s">
        <v>1109</v>
      </c>
      <c r="C184" s="18" t="s">
        <v>14</v>
      </c>
      <c r="D184" s="18">
        <v>2</v>
      </c>
      <c r="E184" s="15"/>
      <c r="F184" s="16">
        <f t="shared" si="6"/>
        <v>0</v>
      </c>
      <c r="G184" s="16">
        <f t="shared" si="7"/>
        <v>0</v>
      </c>
      <c r="H184" s="16">
        <f t="shared" si="8"/>
        <v>0</v>
      </c>
      <c r="I184" s="17"/>
      <c r="J184" s="17"/>
      <c r="K184" s="17"/>
    </row>
    <row r="185" spans="1:11" x14ac:dyDescent="0.25">
      <c r="A185" s="13" t="s">
        <v>322</v>
      </c>
      <c r="B185" s="14" t="s">
        <v>1110</v>
      </c>
      <c r="C185" s="18" t="s">
        <v>14</v>
      </c>
      <c r="D185" s="18">
        <v>1</v>
      </c>
      <c r="E185" s="15"/>
      <c r="F185" s="16">
        <f t="shared" si="6"/>
        <v>0</v>
      </c>
      <c r="G185" s="16">
        <f t="shared" si="7"/>
        <v>0</v>
      </c>
      <c r="H185" s="16">
        <f t="shared" si="8"/>
        <v>0</v>
      </c>
      <c r="I185" s="17"/>
      <c r="J185" s="17"/>
      <c r="K185" s="17"/>
    </row>
    <row r="186" spans="1:11" x14ac:dyDescent="0.25">
      <c r="A186" s="13" t="s">
        <v>323</v>
      </c>
      <c r="B186" s="14" t="s">
        <v>1111</v>
      </c>
      <c r="C186" s="18" t="s">
        <v>14</v>
      </c>
      <c r="D186" s="18">
        <v>3</v>
      </c>
      <c r="E186" s="15"/>
      <c r="F186" s="16">
        <f t="shared" si="6"/>
        <v>0</v>
      </c>
      <c r="G186" s="16">
        <f t="shared" si="7"/>
        <v>0</v>
      </c>
      <c r="H186" s="16">
        <f t="shared" si="8"/>
        <v>0</v>
      </c>
      <c r="I186" s="17"/>
      <c r="J186" s="17"/>
      <c r="K186" s="17"/>
    </row>
    <row r="187" spans="1:11" x14ac:dyDescent="0.25">
      <c r="A187" s="13" t="s">
        <v>324</v>
      </c>
      <c r="B187" s="14" t="s">
        <v>1112</v>
      </c>
      <c r="C187" s="18" t="s">
        <v>14</v>
      </c>
      <c r="D187" s="18">
        <v>13</v>
      </c>
      <c r="E187" s="15"/>
      <c r="F187" s="16">
        <f t="shared" ref="F187:F248" si="9">E187*1.21</f>
        <v>0</v>
      </c>
      <c r="G187" s="16">
        <f t="shared" ref="G187:G248" si="10">ROUND(E187*D187,2)</f>
        <v>0</v>
      </c>
      <c r="H187" s="16">
        <f t="shared" ref="H187:H248" si="11">ROUND(F187*D187,2)</f>
        <v>0</v>
      </c>
      <c r="I187" s="17"/>
      <c r="J187" s="17"/>
      <c r="K187" s="17"/>
    </row>
    <row r="188" spans="1:11" ht="30" x14ac:dyDescent="0.25">
      <c r="A188" s="13" t="s">
        <v>325</v>
      </c>
      <c r="B188" s="14" t="s">
        <v>1113</v>
      </c>
      <c r="C188" s="18" t="s">
        <v>14</v>
      </c>
      <c r="D188" s="18">
        <v>5</v>
      </c>
      <c r="E188" s="15"/>
      <c r="F188" s="16">
        <f t="shared" si="9"/>
        <v>0</v>
      </c>
      <c r="G188" s="16">
        <f t="shared" si="10"/>
        <v>0</v>
      </c>
      <c r="H188" s="16">
        <f t="shared" si="11"/>
        <v>0</v>
      </c>
      <c r="I188" s="17"/>
      <c r="J188" s="17"/>
      <c r="K188" s="17"/>
    </row>
    <row r="189" spans="1:11" x14ac:dyDescent="0.25">
      <c r="A189" s="13" t="s">
        <v>326</v>
      </c>
      <c r="B189" s="14" t="s">
        <v>1114</v>
      </c>
      <c r="C189" s="18" t="s">
        <v>351</v>
      </c>
      <c r="D189" s="18">
        <v>3.5</v>
      </c>
      <c r="E189" s="15"/>
      <c r="F189" s="16">
        <f t="shared" si="9"/>
        <v>0</v>
      </c>
      <c r="G189" s="16">
        <f t="shared" si="10"/>
        <v>0</v>
      </c>
      <c r="H189" s="16">
        <f t="shared" si="11"/>
        <v>0</v>
      </c>
      <c r="I189" s="17"/>
      <c r="J189" s="17"/>
      <c r="K189" s="17"/>
    </row>
    <row r="190" spans="1:11" x14ac:dyDescent="0.25">
      <c r="A190" s="13" t="s">
        <v>327</v>
      </c>
      <c r="B190" s="14" t="s">
        <v>1115</v>
      </c>
      <c r="C190" s="18" t="s">
        <v>14</v>
      </c>
      <c r="D190" s="18">
        <v>2.65</v>
      </c>
      <c r="E190" s="15"/>
      <c r="F190" s="16">
        <f t="shared" si="9"/>
        <v>0</v>
      </c>
      <c r="G190" s="16">
        <f t="shared" si="10"/>
        <v>0</v>
      </c>
      <c r="H190" s="16">
        <f t="shared" si="11"/>
        <v>0</v>
      </c>
      <c r="I190" s="17"/>
      <c r="J190" s="17"/>
      <c r="K190" s="17"/>
    </row>
    <row r="191" spans="1:11" x14ac:dyDescent="0.25">
      <c r="A191" s="13" t="s">
        <v>328</v>
      </c>
      <c r="B191" s="14" t="s">
        <v>1116</v>
      </c>
      <c r="C191" s="18" t="s">
        <v>14</v>
      </c>
      <c r="D191" s="18">
        <v>1</v>
      </c>
      <c r="E191" s="15"/>
      <c r="F191" s="16">
        <f t="shared" si="9"/>
        <v>0</v>
      </c>
      <c r="G191" s="16">
        <f t="shared" si="10"/>
        <v>0</v>
      </c>
      <c r="H191" s="16">
        <f t="shared" si="11"/>
        <v>0</v>
      </c>
      <c r="I191" s="17"/>
      <c r="J191" s="17"/>
      <c r="K191" s="17"/>
    </row>
    <row r="192" spans="1:11" x14ac:dyDescent="0.25">
      <c r="A192" s="13" t="s">
        <v>329</v>
      </c>
      <c r="B192" s="14" t="s">
        <v>1117</v>
      </c>
      <c r="C192" s="18" t="s">
        <v>14</v>
      </c>
      <c r="D192" s="18">
        <v>1</v>
      </c>
      <c r="E192" s="15"/>
      <c r="F192" s="16">
        <f t="shared" si="9"/>
        <v>0</v>
      </c>
      <c r="G192" s="16">
        <f t="shared" si="10"/>
        <v>0</v>
      </c>
      <c r="H192" s="16">
        <f t="shared" si="11"/>
        <v>0</v>
      </c>
      <c r="I192" s="17"/>
      <c r="J192" s="17"/>
      <c r="K192" s="17"/>
    </row>
    <row r="193" spans="1:11" x14ac:dyDescent="0.25">
      <c r="A193" s="13" t="s">
        <v>330</v>
      </c>
      <c r="B193" s="14" t="s">
        <v>1118</v>
      </c>
      <c r="C193" s="18" t="s">
        <v>14</v>
      </c>
      <c r="D193" s="18">
        <v>1</v>
      </c>
      <c r="E193" s="15"/>
      <c r="F193" s="16">
        <f t="shared" si="9"/>
        <v>0</v>
      </c>
      <c r="G193" s="16">
        <f t="shared" si="10"/>
        <v>0</v>
      </c>
      <c r="H193" s="16">
        <f t="shared" si="11"/>
        <v>0</v>
      </c>
      <c r="I193" s="17"/>
      <c r="J193" s="17"/>
      <c r="K193" s="17"/>
    </row>
    <row r="194" spans="1:11" x14ac:dyDescent="0.25">
      <c r="A194" s="13" t="s">
        <v>331</v>
      </c>
      <c r="B194" s="14" t="s">
        <v>1119</v>
      </c>
      <c r="C194" s="18" t="s">
        <v>14</v>
      </c>
      <c r="D194" s="18">
        <v>1</v>
      </c>
      <c r="E194" s="15"/>
      <c r="F194" s="16">
        <f t="shared" si="9"/>
        <v>0</v>
      </c>
      <c r="G194" s="16">
        <f t="shared" si="10"/>
        <v>0</v>
      </c>
      <c r="H194" s="16">
        <f t="shared" si="11"/>
        <v>0</v>
      </c>
      <c r="I194" s="17"/>
      <c r="J194" s="17"/>
      <c r="K194" s="17"/>
    </row>
    <row r="195" spans="1:11" x14ac:dyDescent="0.25">
      <c r="A195" s="13" t="s">
        <v>332</v>
      </c>
      <c r="B195" s="14" t="s">
        <v>1120</v>
      </c>
      <c r="C195" s="18" t="s">
        <v>14</v>
      </c>
      <c r="D195" s="18">
        <v>7</v>
      </c>
      <c r="E195" s="15"/>
      <c r="F195" s="16">
        <f t="shared" si="9"/>
        <v>0</v>
      </c>
      <c r="G195" s="16">
        <f t="shared" si="10"/>
        <v>0</v>
      </c>
      <c r="H195" s="16">
        <f t="shared" si="11"/>
        <v>0</v>
      </c>
      <c r="I195" s="17"/>
      <c r="J195" s="17"/>
      <c r="K195" s="17"/>
    </row>
    <row r="196" spans="1:11" ht="30" x14ac:dyDescent="0.25">
      <c r="A196" s="13" t="s">
        <v>333</v>
      </c>
      <c r="B196" s="14" t="s">
        <v>1121</v>
      </c>
      <c r="C196" s="18" t="s">
        <v>14</v>
      </c>
      <c r="D196" s="18">
        <v>2</v>
      </c>
      <c r="E196" s="15"/>
      <c r="F196" s="16">
        <f t="shared" si="9"/>
        <v>0</v>
      </c>
      <c r="G196" s="16">
        <f t="shared" si="10"/>
        <v>0</v>
      </c>
      <c r="H196" s="16">
        <f t="shared" si="11"/>
        <v>0</v>
      </c>
      <c r="I196" s="17"/>
      <c r="J196" s="17"/>
      <c r="K196" s="17"/>
    </row>
    <row r="197" spans="1:11" x14ac:dyDescent="0.25">
      <c r="A197" s="13" t="s">
        <v>334</v>
      </c>
      <c r="B197" s="14" t="s">
        <v>1122</v>
      </c>
      <c r="C197" s="18" t="s">
        <v>14</v>
      </c>
      <c r="D197" s="18">
        <v>4</v>
      </c>
      <c r="E197" s="15"/>
      <c r="F197" s="16">
        <f t="shared" si="9"/>
        <v>0</v>
      </c>
      <c r="G197" s="16">
        <f t="shared" si="10"/>
        <v>0</v>
      </c>
      <c r="H197" s="16">
        <f t="shared" si="11"/>
        <v>0</v>
      </c>
      <c r="I197" s="17"/>
      <c r="J197" s="17"/>
      <c r="K197" s="17"/>
    </row>
    <row r="198" spans="1:11" x14ac:dyDescent="0.25">
      <c r="A198" s="13" t="s">
        <v>335</v>
      </c>
      <c r="B198" s="14" t="s">
        <v>1123</v>
      </c>
      <c r="C198" s="18" t="s">
        <v>14</v>
      </c>
      <c r="D198" s="18">
        <v>1</v>
      </c>
      <c r="E198" s="15"/>
      <c r="F198" s="16">
        <f t="shared" si="9"/>
        <v>0</v>
      </c>
      <c r="G198" s="16">
        <f t="shared" si="10"/>
        <v>0</v>
      </c>
      <c r="H198" s="16">
        <f t="shared" si="11"/>
        <v>0</v>
      </c>
      <c r="I198" s="17"/>
      <c r="J198" s="17"/>
      <c r="K198" s="17"/>
    </row>
    <row r="199" spans="1:11" x14ac:dyDescent="0.25">
      <c r="A199" s="13" t="s">
        <v>336</v>
      </c>
      <c r="B199" s="14" t="s">
        <v>1124</v>
      </c>
      <c r="C199" s="18" t="s">
        <v>14</v>
      </c>
      <c r="D199" s="18">
        <v>1</v>
      </c>
      <c r="E199" s="15"/>
      <c r="F199" s="16">
        <f t="shared" si="9"/>
        <v>0</v>
      </c>
      <c r="G199" s="16">
        <f t="shared" si="10"/>
        <v>0</v>
      </c>
      <c r="H199" s="16">
        <f t="shared" si="11"/>
        <v>0</v>
      </c>
      <c r="I199" s="17"/>
      <c r="J199" s="17"/>
      <c r="K199" s="17"/>
    </row>
    <row r="200" spans="1:11" ht="30" x14ac:dyDescent="0.25">
      <c r="A200" s="13" t="s">
        <v>337</v>
      </c>
      <c r="B200" s="14" t="s">
        <v>1125</v>
      </c>
      <c r="C200" s="18" t="s">
        <v>14</v>
      </c>
      <c r="D200" s="18">
        <v>1</v>
      </c>
      <c r="E200" s="15"/>
      <c r="F200" s="16">
        <f t="shared" si="9"/>
        <v>0</v>
      </c>
      <c r="G200" s="16">
        <f t="shared" si="10"/>
        <v>0</v>
      </c>
      <c r="H200" s="16">
        <f t="shared" si="11"/>
        <v>0</v>
      </c>
      <c r="I200" s="17"/>
      <c r="J200" s="17"/>
      <c r="K200" s="17"/>
    </row>
    <row r="201" spans="1:11" x14ac:dyDescent="0.25">
      <c r="A201" s="13" t="s">
        <v>338</v>
      </c>
      <c r="B201" s="14" t="s">
        <v>1126</v>
      </c>
      <c r="C201" s="18" t="s">
        <v>14</v>
      </c>
      <c r="D201" s="18">
        <v>1</v>
      </c>
      <c r="E201" s="15"/>
      <c r="F201" s="16">
        <f t="shared" si="9"/>
        <v>0</v>
      </c>
      <c r="G201" s="16">
        <f t="shared" si="10"/>
        <v>0</v>
      </c>
      <c r="H201" s="16">
        <f t="shared" si="11"/>
        <v>0</v>
      </c>
      <c r="I201" s="17"/>
      <c r="J201" s="17"/>
      <c r="K201" s="17"/>
    </row>
    <row r="202" spans="1:11" ht="30" x14ac:dyDescent="0.25">
      <c r="A202" s="13" t="s">
        <v>339</v>
      </c>
      <c r="B202" s="14" t="s">
        <v>1127</v>
      </c>
      <c r="C202" s="18" t="s">
        <v>59</v>
      </c>
      <c r="D202" s="18">
        <v>12</v>
      </c>
      <c r="E202" s="15"/>
      <c r="F202" s="16">
        <f t="shared" si="9"/>
        <v>0</v>
      </c>
      <c r="G202" s="16">
        <f t="shared" si="10"/>
        <v>0</v>
      </c>
      <c r="H202" s="16">
        <f t="shared" si="11"/>
        <v>0</v>
      </c>
      <c r="I202" s="17"/>
      <c r="J202" s="17"/>
      <c r="K202" s="17"/>
    </row>
    <row r="203" spans="1:11" x14ac:dyDescent="0.25">
      <c r="A203" s="13" t="s">
        <v>340</v>
      </c>
      <c r="B203" s="14" t="s">
        <v>1128</v>
      </c>
      <c r="C203" s="18" t="s">
        <v>59</v>
      </c>
      <c r="D203" s="18">
        <v>6</v>
      </c>
      <c r="E203" s="15"/>
      <c r="F203" s="16">
        <f t="shared" si="9"/>
        <v>0</v>
      </c>
      <c r="G203" s="16">
        <f t="shared" si="10"/>
        <v>0</v>
      </c>
      <c r="H203" s="16">
        <f t="shared" si="11"/>
        <v>0</v>
      </c>
      <c r="I203" s="17"/>
      <c r="J203" s="17"/>
      <c r="K203" s="17"/>
    </row>
    <row r="204" spans="1:11" ht="30" x14ac:dyDescent="0.25">
      <c r="A204" s="13" t="s">
        <v>341</v>
      </c>
      <c r="B204" s="14" t="s">
        <v>1129</v>
      </c>
      <c r="C204" s="18" t="s">
        <v>14</v>
      </c>
      <c r="D204" s="18">
        <v>41</v>
      </c>
      <c r="E204" s="15"/>
      <c r="F204" s="16">
        <f t="shared" si="9"/>
        <v>0</v>
      </c>
      <c r="G204" s="16">
        <f t="shared" si="10"/>
        <v>0</v>
      </c>
      <c r="H204" s="16">
        <f t="shared" si="11"/>
        <v>0</v>
      </c>
      <c r="I204" s="17"/>
      <c r="J204" s="17"/>
      <c r="K204" s="17"/>
    </row>
    <row r="205" spans="1:11" x14ac:dyDescent="0.25">
      <c r="A205" s="13" t="s">
        <v>342</v>
      </c>
      <c r="B205" s="14" t="s">
        <v>1130</v>
      </c>
      <c r="C205" s="18" t="s">
        <v>14</v>
      </c>
      <c r="D205" s="18">
        <v>1</v>
      </c>
      <c r="E205" s="15"/>
      <c r="F205" s="16">
        <f t="shared" si="9"/>
        <v>0</v>
      </c>
      <c r="G205" s="16">
        <f t="shared" si="10"/>
        <v>0</v>
      </c>
      <c r="H205" s="16">
        <f t="shared" si="11"/>
        <v>0</v>
      </c>
      <c r="I205" s="17"/>
      <c r="J205" s="17"/>
      <c r="K205" s="17"/>
    </row>
    <row r="206" spans="1:11" x14ac:dyDescent="0.25">
      <c r="A206" s="13" t="s">
        <v>343</v>
      </c>
      <c r="B206" s="14" t="s">
        <v>1131</v>
      </c>
      <c r="C206" s="18" t="s">
        <v>14</v>
      </c>
      <c r="D206" s="18">
        <v>2</v>
      </c>
      <c r="E206" s="15"/>
      <c r="F206" s="16">
        <f t="shared" si="9"/>
        <v>0</v>
      </c>
      <c r="G206" s="16">
        <f t="shared" si="10"/>
        <v>0</v>
      </c>
      <c r="H206" s="16">
        <f t="shared" si="11"/>
        <v>0</v>
      </c>
      <c r="I206" s="17"/>
      <c r="J206" s="17"/>
      <c r="K206" s="17"/>
    </row>
    <row r="207" spans="1:11" x14ac:dyDescent="0.25">
      <c r="A207" s="13" t="s">
        <v>344</v>
      </c>
      <c r="B207" s="14" t="s">
        <v>1132</v>
      </c>
      <c r="C207" s="18" t="s">
        <v>14</v>
      </c>
      <c r="D207" s="18">
        <v>2</v>
      </c>
      <c r="E207" s="15"/>
      <c r="F207" s="16">
        <f t="shared" si="9"/>
        <v>0</v>
      </c>
      <c r="G207" s="16">
        <f t="shared" si="10"/>
        <v>0</v>
      </c>
      <c r="H207" s="16">
        <f t="shared" si="11"/>
        <v>0</v>
      </c>
      <c r="I207" s="17"/>
      <c r="J207" s="17"/>
      <c r="K207" s="17"/>
    </row>
    <row r="208" spans="1:11" x14ac:dyDescent="0.25">
      <c r="A208" s="13" t="s">
        <v>345</v>
      </c>
      <c r="B208" s="14" t="s">
        <v>1132</v>
      </c>
      <c r="C208" s="18" t="s">
        <v>14</v>
      </c>
      <c r="D208" s="18">
        <v>1</v>
      </c>
      <c r="E208" s="15"/>
      <c r="F208" s="16">
        <f t="shared" si="9"/>
        <v>0</v>
      </c>
      <c r="G208" s="16">
        <f t="shared" si="10"/>
        <v>0</v>
      </c>
      <c r="H208" s="16">
        <f t="shared" si="11"/>
        <v>0</v>
      </c>
      <c r="I208" s="17"/>
      <c r="J208" s="17"/>
      <c r="K208" s="17"/>
    </row>
    <row r="209" spans="1:11" x14ac:dyDescent="0.25">
      <c r="A209" s="13" t="s">
        <v>346</v>
      </c>
      <c r="B209" s="14" t="s">
        <v>1133</v>
      </c>
      <c r="C209" s="18" t="s">
        <v>14</v>
      </c>
      <c r="D209" s="18">
        <v>1</v>
      </c>
      <c r="E209" s="15"/>
      <c r="F209" s="16">
        <f t="shared" si="9"/>
        <v>0</v>
      </c>
      <c r="G209" s="16">
        <f t="shared" si="10"/>
        <v>0</v>
      </c>
      <c r="H209" s="16">
        <f t="shared" si="11"/>
        <v>0</v>
      </c>
      <c r="I209" s="17"/>
      <c r="J209" s="17"/>
      <c r="K209" s="17"/>
    </row>
    <row r="210" spans="1:11" ht="30" x14ac:dyDescent="0.25">
      <c r="A210" s="13" t="s">
        <v>347</v>
      </c>
      <c r="B210" s="14" t="s">
        <v>1134</v>
      </c>
      <c r="C210" s="18" t="s">
        <v>14</v>
      </c>
      <c r="D210" s="18">
        <v>1</v>
      </c>
      <c r="E210" s="15"/>
      <c r="F210" s="16">
        <f t="shared" si="9"/>
        <v>0</v>
      </c>
      <c r="G210" s="16">
        <f t="shared" si="10"/>
        <v>0</v>
      </c>
      <c r="H210" s="16">
        <f t="shared" si="11"/>
        <v>0</v>
      </c>
      <c r="I210" s="17"/>
      <c r="J210" s="17"/>
      <c r="K210" s="17"/>
    </row>
    <row r="211" spans="1:11" x14ac:dyDescent="0.25">
      <c r="A211" s="13" t="s">
        <v>348</v>
      </c>
      <c r="B211" s="14" t="s">
        <v>1135</v>
      </c>
      <c r="C211" s="18" t="s">
        <v>59</v>
      </c>
      <c r="D211" s="18">
        <v>7.6</v>
      </c>
      <c r="E211" s="15"/>
      <c r="F211" s="16">
        <f t="shared" si="9"/>
        <v>0</v>
      </c>
      <c r="G211" s="16">
        <f t="shared" si="10"/>
        <v>0</v>
      </c>
      <c r="H211" s="16">
        <f t="shared" si="11"/>
        <v>0</v>
      </c>
      <c r="I211" s="17"/>
      <c r="J211" s="17"/>
      <c r="K211" s="17"/>
    </row>
    <row r="212" spans="1:11" ht="30" x14ac:dyDescent="0.25">
      <c r="A212" s="13" t="s">
        <v>349</v>
      </c>
      <c r="B212" s="14" t="s">
        <v>1136</v>
      </c>
      <c r="C212" s="18" t="s">
        <v>59</v>
      </c>
      <c r="D212" s="18">
        <v>90</v>
      </c>
      <c r="E212" s="15"/>
      <c r="F212" s="16">
        <f t="shared" si="9"/>
        <v>0</v>
      </c>
      <c r="G212" s="16">
        <f t="shared" si="10"/>
        <v>0</v>
      </c>
      <c r="H212" s="16">
        <f t="shared" si="11"/>
        <v>0</v>
      </c>
      <c r="I212" s="17"/>
      <c r="J212" s="17"/>
      <c r="K212" s="17"/>
    </row>
    <row r="213" spans="1:11" ht="30" x14ac:dyDescent="0.25">
      <c r="A213" s="13" t="s">
        <v>350</v>
      </c>
      <c r="B213" s="14" t="s">
        <v>1137</v>
      </c>
      <c r="C213" s="18" t="s">
        <v>85</v>
      </c>
      <c r="D213" s="18">
        <v>3</v>
      </c>
      <c r="E213" s="15"/>
      <c r="F213" s="16">
        <f t="shared" si="9"/>
        <v>0</v>
      </c>
      <c r="G213" s="16">
        <f t="shared" si="10"/>
        <v>0</v>
      </c>
      <c r="H213" s="16">
        <f t="shared" si="11"/>
        <v>0</v>
      </c>
      <c r="I213" s="17"/>
      <c r="J213" s="17"/>
      <c r="K213" s="17"/>
    </row>
    <row r="214" spans="1:11" ht="30" x14ac:dyDescent="0.25">
      <c r="A214" s="13" t="s">
        <v>479</v>
      </c>
      <c r="B214" s="14" t="s">
        <v>1138</v>
      </c>
      <c r="C214" s="18" t="s">
        <v>85</v>
      </c>
      <c r="D214" s="18">
        <v>5</v>
      </c>
      <c r="E214" s="15"/>
      <c r="F214" s="16">
        <f t="shared" si="9"/>
        <v>0</v>
      </c>
      <c r="G214" s="16">
        <f t="shared" si="10"/>
        <v>0</v>
      </c>
      <c r="H214" s="16">
        <f t="shared" si="11"/>
        <v>0</v>
      </c>
      <c r="I214" s="17"/>
      <c r="J214" s="17"/>
      <c r="K214" s="17"/>
    </row>
    <row r="215" spans="1:11" x14ac:dyDescent="0.25">
      <c r="A215" s="13" t="s">
        <v>480</v>
      </c>
      <c r="B215" s="14" t="s">
        <v>1139</v>
      </c>
      <c r="C215" s="18" t="s">
        <v>14</v>
      </c>
      <c r="D215" s="18">
        <v>13</v>
      </c>
      <c r="E215" s="15"/>
      <c r="F215" s="16">
        <f t="shared" si="9"/>
        <v>0</v>
      </c>
      <c r="G215" s="16">
        <f t="shared" si="10"/>
        <v>0</v>
      </c>
      <c r="H215" s="16">
        <f t="shared" si="11"/>
        <v>0</v>
      </c>
      <c r="I215" s="17"/>
      <c r="J215" s="17"/>
      <c r="K215" s="17"/>
    </row>
    <row r="216" spans="1:11" ht="30" x14ac:dyDescent="0.25">
      <c r="A216" s="13" t="s">
        <v>481</v>
      </c>
      <c r="B216" s="14" t="s">
        <v>1140</v>
      </c>
      <c r="C216" s="18" t="s">
        <v>14</v>
      </c>
      <c r="D216" s="18">
        <v>1</v>
      </c>
      <c r="E216" s="15"/>
      <c r="F216" s="16">
        <f t="shared" si="9"/>
        <v>0</v>
      </c>
      <c r="G216" s="16">
        <f t="shared" si="10"/>
        <v>0</v>
      </c>
      <c r="H216" s="16">
        <f t="shared" si="11"/>
        <v>0</v>
      </c>
      <c r="I216" s="17"/>
      <c r="J216" s="17"/>
      <c r="K216" s="17"/>
    </row>
    <row r="217" spans="1:11" ht="30" x14ac:dyDescent="0.25">
      <c r="A217" s="13" t="s">
        <v>482</v>
      </c>
      <c r="B217" s="14" t="s">
        <v>1141</v>
      </c>
      <c r="C217" s="18" t="s">
        <v>14</v>
      </c>
      <c r="D217" s="18">
        <v>1</v>
      </c>
      <c r="E217" s="15"/>
      <c r="F217" s="16">
        <f t="shared" si="9"/>
        <v>0</v>
      </c>
      <c r="G217" s="16">
        <f t="shared" si="10"/>
        <v>0</v>
      </c>
      <c r="H217" s="16">
        <f t="shared" si="11"/>
        <v>0</v>
      </c>
      <c r="I217" s="17"/>
      <c r="J217" s="17"/>
      <c r="K217" s="17"/>
    </row>
    <row r="218" spans="1:11" ht="30" x14ac:dyDescent="0.25">
      <c r="A218" s="13" t="s">
        <v>483</v>
      </c>
      <c r="B218" s="14" t="s">
        <v>1142</v>
      </c>
      <c r="C218" s="18" t="s">
        <v>14</v>
      </c>
      <c r="D218" s="18">
        <v>2</v>
      </c>
      <c r="E218" s="15"/>
      <c r="F218" s="16">
        <f t="shared" si="9"/>
        <v>0</v>
      </c>
      <c r="G218" s="16">
        <f t="shared" si="10"/>
        <v>0</v>
      </c>
      <c r="H218" s="16">
        <f t="shared" si="11"/>
        <v>0</v>
      </c>
      <c r="I218" s="17"/>
      <c r="J218" s="17"/>
      <c r="K218" s="17"/>
    </row>
    <row r="219" spans="1:11" x14ac:dyDescent="0.25">
      <c r="A219" s="13" t="s">
        <v>484</v>
      </c>
      <c r="B219" s="14" t="s">
        <v>1143</v>
      </c>
      <c r="C219" s="18" t="s">
        <v>14</v>
      </c>
      <c r="D219" s="18">
        <v>4</v>
      </c>
      <c r="E219" s="15"/>
      <c r="F219" s="16">
        <f t="shared" si="9"/>
        <v>0</v>
      </c>
      <c r="G219" s="16">
        <f t="shared" si="10"/>
        <v>0</v>
      </c>
      <c r="H219" s="16">
        <f t="shared" si="11"/>
        <v>0</v>
      </c>
      <c r="I219" s="17"/>
      <c r="J219" s="17"/>
      <c r="K219" s="17"/>
    </row>
    <row r="220" spans="1:11" x14ac:dyDescent="0.25">
      <c r="A220" s="13" t="s">
        <v>485</v>
      </c>
      <c r="B220" s="14" t="s">
        <v>1144</v>
      </c>
      <c r="C220" s="18" t="s">
        <v>14</v>
      </c>
      <c r="D220" s="18">
        <v>9</v>
      </c>
      <c r="E220" s="15"/>
      <c r="F220" s="16">
        <f t="shared" si="9"/>
        <v>0</v>
      </c>
      <c r="G220" s="16">
        <f t="shared" si="10"/>
        <v>0</v>
      </c>
      <c r="H220" s="16">
        <f t="shared" si="11"/>
        <v>0</v>
      </c>
      <c r="I220" s="17"/>
      <c r="J220" s="17"/>
      <c r="K220" s="17"/>
    </row>
    <row r="221" spans="1:11" ht="30" x14ac:dyDescent="0.25">
      <c r="A221" s="13" t="s">
        <v>486</v>
      </c>
      <c r="B221" s="14" t="s">
        <v>1145</v>
      </c>
      <c r="C221" s="18" t="s">
        <v>14</v>
      </c>
      <c r="D221" s="18">
        <v>13</v>
      </c>
      <c r="E221" s="15"/>
      <c r="F221" s="16">
        <f t="shared" si="9"/>
        <v>0</v>
      </c>
      <c r="G221" s="16">
        <f t="shared" si="10"/>
        <v>0</v>
      </c>
      <c r="H221" s="16">
        <f t="shared" si="11"/>
        <v>0</v>
      </c>
      <c r="I221" s="17"/>
      <c r="J221" s="17"/>
      <c r="K221" s="17"/>
    </row>
    <row r="222" spans="1:11" x14ac:dyDescent="0.25">
      <c r="A222" s="13" t="s">
        <v>487</v>
      </c>
      <c r="B222" s="14" t="s">
        <v>1146</v>
      </c>
      <c r="C222" s="18" t="s">
        <v>14</v>
      </c>
      <c r="D222" s="18">
        <v>1</v>
      </c>
      <c r="E222" s="15"/>
      <c r="F222" s="16">
        <f t="shared" si="9"/>
        <v>0</v>
      </c>
      <c r="G222" s="16">
        <f t="shared" si="10"/>
        <v>0</v>
      </c>
      <c r="H222" s="16">
        <f t="shared" si="11"/>
        <v>0</v>
      </c>
      <c r="I222" s="17"/>
      <c r="J222" s="17"/>
      <c r="K222" s="17"/>
    </row>
    <row r="223" spans="1:11" x14ac:dyDescent="0.25">
      <c r="A223" s="13" t="s">
        <v>488</v>
      </c>
      <c r="B223" s="14" t="s">
        <v>1147</v>
      </c>
      <c r="C223" s="18" t="s">
        <v>14</v>
      </c>
      <c r="D223" s="18">
        <v>77</v>
      </c>
      <c r="E223" s="15"/>
      <c r="F223" s="16">
        <f t="shared" si="9"/>
        <v>0</v>
      </c>
      <c r="G223" s="16">
        <f t="shared" si="10"/>
        <v>0</v>
      </c>
      <c r="H223" s="16">
        <f t="shared" si="11"/>
        <v>0</v>
      </c>
      <c r="I223" s="17"/>
      <c r="J223" s="17"/>
      <c r="K223" s="17"/>
    </row>
    <row r="224" spans="1:11" x14ac:dyDescent="0.25">
      <c r="A224" s="13" t="s">
        <v>489</v>
      </c>
      <c r="B224" s="14" t="s">
        <v>1148</v>
      </c>
      <c r="C224" s="18" t="s">
        <v>14</v>
      </c>
      <c r="D224" s="18">
        <v>4</v>
      </c>
      <c r="E224" s="15"/>
      <c r="F224" s="16">
        <f t="shared" si="9"/>
        <v>0</v>
      </c>
      <c r="G224" s="16">
        <f t="shared" si="10"/>
        <v>0</v>
      </c>
      <c r="H224" s="16">
        <f t="shared" si="11"/>
        <v>0</v>
      </c>
      <c r="I224" s="17"/>
      <c r="J224" s="17"/>
      <c r="K224" s="17"/>
    </row>
    <row r="225" spans="1:11" x14ac:dyDescent="0.25">
      <c r="A225" s="13" t="s">
        <v>490</v>
      </c>
      <c r="B225" s="14" t="s">
        <v>1149</v>
      </c>
      <c r="C225" s="18" t="s">
        <v>14</v>
      </c>
      <c r="D225" s="18">
        <v>11</v>
      </c>
      <c r="E225" s="15"/>
      <c r="F225" s="16">
        <f t="shared" si="9"/>
        <v>0</v>
      </c>
      <c r="G225" s="16">
        <f t="shared" si="10"/>
        <v>0</v>
      </c>
      <c r="H225" s="16">
        <f t="shared" si="11"/>
        <v>0</v>
      </c>
      <c r="I225" s="17"/>
      <c r="J225" s="17"/>
      <c r="K225" s="17"/>
    </row>
    <row r="226" spans="1:11" x14ac:dyDescent="0.25">
      <c r="A226" s="13" t="s">
        <v>491</v>
      </c>
      <c r="B226" s="14" t="s">
        <v>1150</v>
      </c>
      <c r="C226" s="18" t="s">
        <v>14</v>
      </c>
      <c r="D226" s="18">
        <v>3</v>
      </c>
      <c r="E226" s="15"/>
      <c r="F226" s="16">
        <f t="shared" si="9"/>
        <v>0</v>
      </c>
      <c r="G226" s="16">
        <f t="shared" si="10"/>
        <v>0</v>
      </c>
      <c r="H226" s="16">
        <f t="shared" si="11"/>
        <v>0</v>
      </c>
      <c r="I226" s="17"/>
      <c r="J226" s="17"/>
      <c r="K226" s="17"/>
    </row>
    <row r="227" spans="1:11" x14ac:dyDescent="0.25">
      <c r="A227" s="13" t="s">
        <v>492</v>
      </c>
      <c r="B227" s="14" t="s">
        <v>1151</v>
      </c>
      <c r="C227" s="18" t="s">
        <v>14</v>
      </c>
      <c r="D227" s="18">
        <v>2</v>
      </c>
      <c r="E227" s="15"/>
      <c r="F227" s="16">
        <f t="shared" si="9"/>
        <v>0</v>
      </c>
      <c r="G227" s="16">
        <f t="shared" si="10"/>
        <v>0</v>
      </c>
      <c r="H227" s="16">
        <f t="shared" si="11"/>
        <v>0</v>
      </c>
      <c r="I227" s="17"/>
      <c r="J227" s="17"/>
      <c r="K227" s="17"/>
    </row>
    <row r="228" spans="1:11" ht="30" x14ac:dyDescent="0.25">
      <c r="A228" s="13" t="s">
        <v>493</v>
      </c>
      <c r="B228" s="14" t="s">
        <v>1152</v>
      </c>
      <c r="C228" s="18" t="s">
        <v>14</v>
      </c>
      <c r="D228" s="18">
        <v>8</v>
      </c>
      <c r="E228" s="15"/>
      <c r="F228" s="16">
        <f t="shared" si="9"/>
        <v>0</v>
      </c>
      <c r="G228" s="16">
        <f t="shared" si="10"/>
        <v>0</v>
      </c>
      <c r="H228" s="16">
        <f t="shared" si="11"/>
        <v>0</v>
      </c>
      <c r="I228" s="17"/>
      <c r="J228" s="17"/>
      <c r="K228" s="17"/>
    </row>
    <row r="229" spans="1:11" x14ac:dyDescent="0.25">
      <c r="A229" s="13" t="s">
        <v>494</v>
      </c>
      <c r="B229" s="14" t="s">
        <v>1153</v>
      </c>
      <c r="C229" s="18" t="s">
        <v>14</v>
      </c>
      <c r="D229" s="18">
        <v>3</v>
      </c>
      <c r="E229" s="15"/>
      <c r="F229" s="16">
        <f t="shared" si="9"/>
        <v>0</v>
      </c>
      <c r="G229" s="16">
        <f t="shared" si="10"/>
        <v>0</v>
      </c>
      <c r="H229" s="16">
        <f t="shared" si="11"/>
        <v>0</v>
      </c>
      <c r="I229" s="17"/>
      <c r="J229" s="17"/>
      <c r="K229" s="17"/>
    </row>
    <row r="230" spans="1:11" ht="30" x14ac:dyDescent="0.25">
      <c r="A230" s="13" t="s">
        <v>495</v>
      </c>
      <c r="B230" s="14" t="s">
        <v>1154</v>
      </c>
      <c r="C230" s="18" t="s">
        <v>14</v>
      </c>
      <c r="D230" s="18">
        <v>3</v>
      </c>
      <c r="E230" s="15"/>
      <c r="F230" s="16">
        <f t="shared" si="9"/>
        <v>0</v>
      </c>
      <c r="G230" s="16">
        <f t="shared" si="10"/>
        <v>0</v>
      </c>
      <c r="H230" s="16">
        <f t="shared" si="11"/>
        <v>0</v>
      </c>
      <c r="I230" s="17"/>
      <c r="J230" s="17"/>
      <c r="K230" s="17"/>
    </row>
    <row r="231" spans="1:11" x14ac:dyDescent="0.25">
      <c r="A231" s="13" t="s">
        <v>496</v>
      </c>
      <c r="B231" s="14" t="s">
        <v>1155</v>
      </c>
      <c r="C231" s="18" t="s">
        <v>14</v>
      </c>
      <c r="D231" s="18">
        <v>6</v>
      </c>
      <c r="E231" s="15"/>
      <c r="F231" s="16">
        <f t="shared" si="9"/>
        <v>0</v>
      </c>
      <c r="G231" s="16">
        <f t="shared" si="10"/>
        <v>0</v>
      </c>
      <c r="H231" s="16">
        <f t="shared" si="11"/>
        <v>0</v>
      </c>
      <c r="I231" s="17"/>
      <c r="J231" s="17"/>
      <c r="K231" s="17"/>
    </row>
    <row r="232" spans="1:11" x14ac:dyDescent="0.25">
      <c r="A232" s="13" t="s">
        <v>497</v>
      </c>
      <c r="B232" s="14" t="s">
        <v>1156</v>
      </c>
      <c r="C232" s="18" t="s">
        <v>14</v>
      </c>
      <c r="D232" s="18">
        <v>6</v>
      </c>
      <c r="E232" s="15"/>
      <c r="F232" s="16">
        <f t="shared" si="9"/>
        <v>0</v>
      </c>
      <c r="G232" s="16">
        <f t="shared" si="10"/>
        <v>0</v>
      </c>
      <c r="H232" s="16">
        <f t="shared" si="11"/>
        <v>0</v>
      </c>
      <c r="I232" s="17"/>
      <c r="J232" s="17"/>
      <c r="K232" s="17"/>
    </row>
    <row r="233" spans="1:11" x14ac:dyDescent="0.25">
      <c r="A233" s="13" t="s">
        <v>498</v>
      </c>
      <c r="B233" s="14" t="s">
        <v>1157</v>
      </c>
      <c r="C233" s="18" t="s">
        <v>14</v>
      </c>
      <c r="D233" s="18">
        <v>1</v>
      </c>
      <c r="E233" s="15"/>
      <c r="F233" s="16">
        <f t="shared" si="9"/>
        <v>0</v>
      </c>
      <c r="G233" s="16">
        <f t="shared" si="10"/>
        <v>0</v>
      </c>
      <c r="H233" s="16">
        <f t="shared" si="11"/>
        <v>0</v>
      </c>
      <c r="I233" s="17"/>
      <c r="J233" s="17"/>
      <c r="K233" s="17"/>
    </row>
    <row r="234" spans="1:11" x14ac:dyDescent="0.25">
      <c r="A234" s="13" t="s">
        <v>499</v>
      </c>
      <c r="B234" s="14" t="s">
        <v>1158</v>
      </c>
      <c r="C234" s="18" t="s">
        <v>14</v>
      </c>
      <c r="D234" s="18">
        <v>1</v>
      </c>
      <c r="E234" s="15"/>
      <c r="F234" s="16">
        <f t="shared" si="9"/>
        <v>0</v>
      </c>
      <c r="G234" s="16">
        <f t="shared" si="10"/>
        <v>0</v>
      </c>
      <c r="H234" s="16">
        <f t="shared" si="11"/>
        <v>0</v>
      </c>
      <c r="I234" s="17"/>
      <c r="J234" s="17"/>
      <c r="K234" s="17"/>
    </row>
    <row r="235" spans="1:11" ht="30" x14ac:dyDescent="0.25">
      <c r="A235" s="13" t="s">
        <v>500</v>
      </c>
      <c r="B235" s="14" t="s">
        <v>1159</v>
      </c>
      <c r="C235" s="18" t="s">
        <v>14</v>
      </c>
      <c r="D235" s="18">
        <v>6</v>
      </c>
      <c r="E235" s="15"/>
      <c r="F235" s="16">
        <f t="shared" si="9"/>
        <v>0</v>
      </c>
      <c r="G235" s="16">
        <f t="shared" si="10"/>
        <v>0</v>
      </c>
      <c r="H235" s="16">
        <f t="shared" si="11"/>
        <v>0</v>
      </c>
      <c r="I235" s="17"/>
      <c r="J235" s="17"/>
      <c r="K235" s="17"/>
    </row>
    <row r="236" spans="1:11" x14ac:dyDescent="0.25">
      <c r="A236" s="13" t="s">
        <v>501</v>
      </c>
      <c r="B236" s="14" t="s">
        <v>1160</v>
      </c>
      <c r="C236" s="18" t="s">
        <v>14</v>
      </c>
      <c r="D236" s="18">
        <v>1</v>
      </c>
      <c r="E236" s="15"/>
      <c r="F236" s="16">
        <f t="shared" si="9"/>
        <v>0</v>
      </c>
      <c r="G236" s="16">
        <f t="shared" si="10"/>
        <v>0</v>
      </c>
      <c r="H236" s="16">
        <f t="shared" si="11"/>
        <v>0</v>
      </c>
      <c r="I236" s="17"/>
      <c r="J236" s="17"/>
      <c r="K236" s="17"/>
    </row>
    <row r="237" spans="1:11" ht="30" x14ac:dyDescent="0.25">
      <c r="A237" s="13" t="s">
        <v>502</v>
      </c>
      <c r="B237" s="14" t="s">
        <v>1161</v>
      </c>
      <c r="C237" s="18" t="s">
        <v>14</v>
      </c>
      <c r="D237" s="18">
        <v>1</v>
      </c>
      <c r="E237" s="15"/>
      <c r="F237" s="16">
        <f t="shared" si="9"/>
        <v>0</v>
      </c>
      <c r="G237" s="16">
        <f t="shared" si="10"/>
        <v>0</v>
      </c>
      <c r="H237" s="16">
        <f t="shared" si="11"/>
        <v>0</v>
      </c>
      <c r="I237" s="17"/>
      <c r="J237" s="17"/>
      <c r="K237" s="17"/>
    </row>
    <row r="238" spans="1:11" x14ac:dyDescent="0.25">
      <c r="A238" s="13" t="s">
        <v>503</v>
      </c>
      <c r="B238" s="14" t="s">
        <v>1162</v>
      </c>
      <c r="C238" s="18" t="s">
        <v>85</v>
      </c>
      <c r="D238" s="18">
        <v>20</v>
      </c>
      <c r="E238" s="15"/>
      <c r="F238" s="16">
        <f t="shared" si="9"/>
        <v>0</v>
      </c>
      <c r="G238" s="16">
        <f t="shared" si="10"/>
        <v>0</v>
      </c>
      <c r="H238" s="16">
        <f t="shared" si="11"/>
        <v>0</v>
      </c>
      <c r="I238" s="17"/>
      <c r="J238" s="17"/>
      <c r="K238" s="17"/>
    </row>
    <row r="239" spans="1:11" x14ac:dyDescent="0.25">
      <c r="A239" s="13" t="s">
        <v>504</v>
      </c>
      <c r="B239" s="14" t="s">
        <v>1163</v>
      </c>
      <c r="C239" s="18" t="s">
        <v>14</v>
      </c>
      <c r="D239" s="18">
        <v>1</v>
      </c>
      <c r="E239" s="15"/>
      <c r="F239" s="16">
        <f t="shared" si="9"/>
        <v>0</v>
      </c>
      <c r="G239" s="16">
        <f t="shared" si="10"/>
        <v>0</v>
      </c>
      <c r="H239" s="16">
        <f t="shared" si="11"/>
        <v>0</v>
      </c>
      <c r="I239" s="17"/>
      <c r="J239" s="17"/>
      <c r="K239" s="17"/>
    </row>
    <row r="240" spans="1:11" ht="30" x14ac:dyDescent="0.25">
      <c r="A240" s="13" t="s">
        <v>505</v>
      </c>
      <c r="B240" s="14" t="s">
        <v>1164</v>
      </c>
      <c r="C240" s="18" t="s">
        <v>14</v>
      </c>
      <c r="D240" s="18">
        <v>1</v>
      </c>
      <c r="E240" s="15"/>
      <c r="F240" s="16">
        <f t="shared" si="9"/>
        <v>0</v>
      </c>
      <c r="G240" s="16">
        <f t="shared" si="10"/>
        <v>0</v>
      </c>
      <c r="H240" s="16">
        <f t="shared" si="11"/>
        <v>0</v>
      </c>
      <c r="I240" s="17"/>
      <c r="J240" s="17"/>
      <c r="K240" s="17"/>
    </row>
    <row r="241" spans="1:11" x14ac:dyDescent="0.25">
      <c r="A241" s="13" t="s">
        <v>506</v>
      </c>
      <c r="B241" s="14" t="s">
        <v>1165</v>
      </c>
      <c r="C241" s="18" t="s">
        <v>14</v>
      </c>
      <c r="D241" s="18">
        <v>1</v>
      </c>
      <c r="E241" s="15"/>
      <c r="F241" s="16">
        <f t="shared" si="9"/>
        <v>0</v>
      </c>
      <c r="G241" s="16">
        <f t="shared" si="10"/>
        <v>0</v>
      </c>
      <c r="H241" s="16">
        <f t="shared" si="11"/>
        <v>0</v>
      </c>
      <c r="I241" s="17"/>
      <c r="J241" s="17"/>
      <c r="K241" s="17"/>
    </row>
    <row r="242" spans="1:11" ht="30" x14ac:dyDescent="0.25">
      <c r="A242" s="13" t="s">
        <v>507</v>
      </c>
      <c r="B242" s="14" t="s">
        <v>1166</v>
      </c>
      <c r="C242" s="18" t="s">
        <v>14</v>
      </c>
      <c r="D242" s="18">
        <v>3</v>
      </c>
      <c r="E242" s="15"/>
      <c r="F242" s="16">
        <f t="shared" si="9"/>
        <v>0</v>
      </c>
      <c r="G242" s="16">
        <f t="shared" si="10"/>
        <v>0</v>
      </c>
      <c r="H242" s="16">
        <f t="shared" si="11"/>
        <v>0</v>
      </c>
      <c r="I242" s="17"/>
      <c r="J242" s="17"/>
      <c r="K242" s="17"/>
    </row>
    <row r="243" spans="1:11" x14ac:dyDescent="0.25">
      <c r="A243" s="13" t="s">
        <v>508</v>
      </c>
      <c r="B243" s="14" t="s">
        <v>1167</v>
      </c>
      <c r="C243" s="18" t="s">
        <v>14</v>
      </c>
      <c r="D243" s="18">
        <v>1</v>
      </c>
      <c r="E243" s="15"/>
      <c r="F243" s="16">
        <f t="shared" si="9"/>
        <v>0</v>
      </c>
      <c r="G243" s="16">
        <f t="shared" si="10"/>
        <v>0</v>
      </c>
      <c r="H243" s="16">
        <f t="shared" si="11"/>
        <v>0</v>
      </c>
      <c r="I243" s="17"/>
      <c r="J243" s="17"/>
      <c r="K243" s="17"/>
    </row>
    <row r="244" spans="1:11" x14ac:dyDescent="0.25">
      <c r="A244" s="13" t="s">
        <v>509</v>
      </c>
      <c r="B244" s="14" t="s">
        <v>1168</v>
      </c>
      <c r="C244" s="18" t="s">
        <v>14</v>
      </c>
      <c r="D244" s="18">
        <v>1</v>
      </c>
      <c r="E244" s="15"/>
      <c r="F244" s="16">
        <f t="shared" si="9"/>
        <v>0</v>
      </c>
      <c r="G244" s="16">
        <f t="shared" si="10"/>
        <v>0</v>
      </c>
      <c r="H244" s="16">
        <f t="shared" si="11"/>
        <v>0</v>
      </c>
      <c r="I244" s="17"/>
      <c r="J244" s="17"/>
      <c r="K244" s="17"/>
    </row>
    <row r="245" spans="1:11" ht="30" x14ac:dyDescent="0.25">
      <c r="A245" s="13" t="s">
        <v>510</v>
      </c>
      <c r="B245" s="14" t="s">
        <v>1169</v>
      </c>
      <c r="C245" s="18" t="s">
        <v>59</v>
      </c>
      <c r="D245" s="18">
        <v>6.48</v>
      </c>
      <c r="E245" s="15"/>
      <c r="F245" s="16">
        <f t="shared" si="9"/>
        <v>0</v>
      </c>
      <c r="G245" s="16">
        <f t="shared" si="10"/>
        <v>0</v>
      </c>
      <c r="H245" s="16">
        <f t="shared" si="11"/>
        <v>0</v>
      </c>
      <c r="I245" s="17"/>
      <c r="J245" s="17"/>
      <c r="K245" s="17"/>
    </row>
    <row r="246" spans="1:11" ht="30" x14ac:dyDescent="0.25">
      <c r="A246" s="13" t="s">
        <v>511</v>
      </c>
      <c r="B246" s="14" t="s">
        <v>1169</v>
      </c>
      <c r="C246" s="18" t="s">
        <v>59</v>
      </c>
      <c r="D246" s="18">
        <v>275.04000000000002</v>
      </c>
      <c r="E246" s="15"/>
      <c r="F246" s="16">
        <f t="shared" si="9"/>
        <v>0</v>
      </c>
      <c r="G246" s="16">
        <f t="shared" si="10"/>
        <v>0</v>
      </c>
      <c r="H246" s="16">
        <f t="shared" si="11"/>
        <v>0</v>
      </c>
      <c r="I246" s="17"/>
      <c r="J246" s="17"/>
      <c r="K246" s="17"/>
    </row>
    <row r="247" spans="1:11" x14ac:dyDescent="0.25">
      <c r="A247" s="13" t="s">
        <v>512</v>
      </c>
      <c r="B247" s="14" t="s">
        <v>1170</v>
      </c>
      <c r="C247" s="18" t="s">
        <v>14</v>
      </c>
      <c r="D247" s="18">
        <v>0.8</v>
      </c>
      <c r="E247" s="15"/>
      <c r="F247" s="16">
        <f t="shared" si="9"/>
        <v>0</v>
      </c>
      <c r="G247" s="16">
        <f t="shared" si="10"/>
        <v>0</v>
      </c>
      <c r="H247" s="16">
        <f t="shared" si="11"/>
        <v>0</v>
      </c>
      <c r="I247" s="17"/>
      <c r="J247" s="17"/>
      <c r="K247" s="17"/>
    </row>
    <row r="248" spans="1:11" ht="30" x14ac:dyDescent="0.25">
      <c r="A248" s="13" t="s">
        <v>513</v>
      </c>
      <c r="B248" s="14" t="s">
        <v>1171</v>
      </c>
      <c r="C248" s="18" t="s">
        <v>14</v>
      </c>
      <c r="D248" s="18">
        <v>1</v>
      </c>
      <c r="E248" s="15"/>
      <c r="F248" s="16">
        <f t="shared" si="9"/>
        <v>0</v>
      </c>
      <c r="G248" s="16">
        <f t="shared" si="10"/>
        <v>0</v>
      </c>
      <c r="H248" s="16">
        <f t="shared" si="11"/>
        <v>0</v>
      </c>
      <c r="I248" s="17"/>
      <c r="J248" s="17"/>
      <c r="K248" s="17"/>
    </row>
    <row r="249" spans="1:11" ht="30" x14ac:dyDescent="0.25">
      <c r="A249" s="13" t="s">
        <v>514</v>
      </c>
      <c r="B249" s="14" t="s">
        <v>1172</v>
      </c>
      <c r="C249" s="18" t="s">
        <v>14</v>
      </c>
      <c r="D249" s="18">
        <v>20</v>
      </c>
      <c r="E249" s="15"/>
      <c r="F249" s="16">
        <f t="shared" ref="F249:F297" si="12">E249*1.21</f>
        <v>0</v>
      </c>
      <c r="G249" s="16">
        <f t="shared" ref="G249:G297" si="13">ROUND(E249*D249,2)</f>
        <v>0</v>
      </c>
      <c r="H249" s="16">
        <f t="shared" ref="H249:H297" si="14">ROUND(F249*D249,2)</f>
        <v>0</v>
      </c>
      <c r="I249" s="17"/>
      <c r="J249" s="17"/>
      <c r="K249" s="17"/>
    </row>
    <row r="250" spans="1:11" ht="30" x14ac:dyDescent="0.25">
      <c r="A250" s="13" t="s">
        <v>515</v>
      </c>
      <c r="B250" s="14" t="s">
        <v>1173</v>
      </c>
      <c r="C250" s="18" t="s">
        <v>14</v>
      </c>
      <c r="D250" s="18">
        <v>26</v>
      </c>
      <c r="E250" s="15"/>
      <c r="F250" s="16">
        <f t="shared" si="12"/>
        <v>0</v>
      </c>
      <c r="G250" s="16">
        <f t="shared" si="13"/>
        <v>0</v>
      </c>
      <c r="H250" s="16">
        <f t="shared" si="14"/>
        <v>0</v>
      </c>
      <c r="I250" s="17"/>
      <c r="J250" s="17"/>
      <c r="K250" s="17"/>
    </row>
    <row r="251" spans="1:11" x14ac:dyDescent="0.25">
      <c r="A251" s="13" t="s">
        <v>516</v>
      </c>
      <c r="B251" s="14" t="s">
        <v>1174</v>
      </c>
      <c r="C251" s="18" t="s">
        <v>14</v>
      </c>
      <c r="D251" s="18">
        <v>19</v>
      </c>
      <c r="E251" s="15"/>
      <c r="F251" s="16">
        <f t="shared" si="12"/>
        <v>0</v>
      </c>
      <c r="G251" s="16">
        <f t="shared" si="13"/>
        <v>0</v>
      </c>
      <c r="H251" s="16">
        <f t="shared" si="14"/>
        <v>0</v>
      </c>
      <c r="I251" s="17"/>
      <c r="J251" s="17"/>
      <c r="K251" s="17"/>
    </row>
    <row r="252" spans="1:11" x14ac:dyDescent="0.25">
      <c r="A252" s="13" t="s">
        <v>517</v>
      </c>
      <c r="B252" s="14" t="s">
        <v>1174</v>
      </c>
      <c r="C252" s="18" t="s">
        <v>14</v>
      </c>
      <c r="D252" s="18">
        <v>1</v>
      </c>
      <c r="E252" s="15"/>
      <c r="F252" s="16">
        <f t="shared" si="12"/>
        <v>0</v>
      </c>
      <c r="G252" s="16">
        <f t="shared" si="13"/>
        <v>0</v>
      </c>
      <c r="H252" s="16">
        <f t="shared" si="14"/>
        <v>0</v>
      </c>
      <c r="I252" s="17"/>
      <c r="J252" s="17"/>
      <c r="K252" s="17"/>
    </row>
    <row r="253" spans="1:11" x14ac:dyDescent="0.25">
      <c r="A253" s="13" t="s">
        <v>518</v>
      </c>
      <c r="B253" s="14" t="s">
        <v>1175</v>
      </c>
      <c r="C253" s="18" t="s">
        <v>14</v>
      </c>
      <c r="D253" s="18">
        <v>4</v>
      </c>
      <c r="E253" s="15"/>
      <c r="F253" s="16">
        <f t="shared" si="12"/>
        <v>0</v>
      </c>
      <c r="G253" s="16">
        <f t="shared" si="13"/>
        <v>0</v>
      </c>
      <c r="H253" s="16">
        <f t="shared" si="14"/>
        <v>0</v>
      </c>
      <c r="I253" s="17"/>
      <c r="J253" s="17"/>
      <c r="K253" s="17"/>
    </row>
    <row r="254" spans="1:11" x14ac:dyDescent="0.25">
      <c r="A254" s="13" t="s">
        <v>519</v>
      </c>
      <c r="B254" s="14" t="s">
        <v>1176</v>
      </c>
      <c r="C254" s="18" t="s">
        <v>14</v>
      </c>
      <c r="D254" s="18">
        <v>3</v>
      </c>
      <c r="E254" s="15"/>
      <c r="F254" s="16">
        <f t="shared" si="12"/>
        <v>0</v>
      </c>
      <c r="G254" s="16">
        <f t="shared" si="13"/>
        <v>0</v>
      </c>
      <c r="H254" s="16">
        <f t="shared" si="14"/>
        <v>0</v>
      </c>
      <c r="I254" s="17"/>
      <c r="J254" s="17"/>
      <c r="K254" s="17"/>
    </row>
    <row r="255" spans="1:11" x14ac:dyDescent="0.25">
      <c r="A255" s="13" t="s">
        <v>520</v>
      </c>
      <c r="B255" s="14" t="s">
        <v>1177</v>
      </c>
      <c r="C255" s="18" t="s">
        <v>14</v>
      </c>
      <c r="D255" s="18">
        <v>30</v>
      </c>
      <c r="E255" s="15"/>
      <c r="F255" s="16">
        <f t="shared" si="12"/>
        <v>0</v>
      </c>
      <c r="G255" s="16">
        <f t="shared" si="13"/>
        <v>0</v>
      </c>
      <c r="H255" s="16">
        <f t="shared" si="14"/>
        <v>0</v>
      </c>
      <c r="I255" s="17"/>
      <c r="J255" s="17"/>
      <c r="K255" s="17"/>
    </row>
    <row r="256" spans="1:11" x14ac:dyDescent="0.25">
      <c r="A256" s="13" t="s">
        <v>521</v>
      </c>
      <c r="B256" s="14" t="s">
        <v>1178</v>
      </c>
      <c r="C256" s="18" t="s">
        <v>14</v>
      </c>
      <c r="D256" s="18">
        <v>1</v>
      </c>
      <c r="E256" s="15"/>
      <c r="F256" s="16">
        <f t="shared" si="12"/>
        <v>0</v>
      </c>
      <c r="G256" s="16">
        <f t="shared" si="13"/>
        <v>0</v>
      </c>
      <c r="H256" s="16">
        <f t="shared" si="14"/>
        <v>0</v>
      </c>
      <c r="I256" s="17"/>
      <c r="J256" s="17"/>
      <c r="K256" s="17"/>
    </row>
    <row r="257" spans="1:11" x14ac:dyDescent="0.25">
      <c r="A257" s="13" t="s">
        <v>522</v>
      </c>
      <c r="B257" s="14" t="s">
        <v>1179</v>
      </c>
      <c r="C257" s="18" t="s">
        <v>14</v>
      </c>
      <c r="D257" s="18">
        <v>1</v>
      </c>
      <c r="E257" s="15"/>
      <c r="F257" s="16">
        <f t="shared" si="12"/>
        <v>0</v>
      </c>
      <c r="G257" s="16">
        <f t="shared" si="13"/>
        <v>0</v>
      </c>
      <c r="H257" s="16">
        <f t="shared" si="14"/>
        <v>0</v>
      </c>
      <c r="I257" s="17"/>
      <c r="J257" s="17"/>
      <c r="K257" s="17"/>
    </row>
    <row r="258" spans="1:11" x14ac:dyDescent="0.25">
      <c r="A258" s="13" t="s">
        <v>523</v>
      </c>
      <c r="B258" s="14" t="s">
        <v>1180</v>
      </c>
      <c r="C258" s="18" t="s">
        <v>14</v>
      </c>
      <c r="D258" s="18">
        <v>18</v>
      </c>
      <c r="E258" s="15"/>
      <c r="F258" s="16">
        <f t="shared" si="12"/>
        <v>0</v>
      </c>
      <c r="G258" s="16">
        <f t="shared" si="13"/>
        <v>0</v>
      </c>
      <c r="H258" s="16">
        <f t="shared" si="14"/>
        <v>0</v>
      </c>
      <c r="I258" s="17"/>
      <c r="J258" s="17"/>
      <c r="K258" s="17"/>
    </row>
    <row r="259" spans="1:11" x14ac:dyDescent="0.25">
      <c r="A259" s="13" t="s">
        <v>524</v>
      </c>
      <c r="B259" s="14" t="s">
        <v>1181</v>
      </c>
      <c r="C259" s="18" t="s">
        <v>14</v>
      </c>
      <c r="D259" s="18">
        <v>4</v>
      </c>
      <c r="E259" s="15"/>
      <c r="F259" s="16">
        <f t="shared" si="12"/>
        <v>0</v>
      </c>
      <c r="G259" s="16">
        <f t="shared" si="13"/>
        <v>0</v>
      </c>
      <c r="H259" s="16">
        <f t="shared" si="14"/>
        <v>0</v>
      </c>
      <c r="I259" s="17"/>
      <c r="J259" s="17"/>
      <c r="K259" s="17"/>
    </row>
    <row r="260" spans="1:11" x14ac:dyDescent="0.25">
      <c r="A260" s="13" t="s">
        <v>525</v>
      </c>
      <c r="B260" s="14" t="s">
        <v>1182</v>
      </c>
      <c r="C260" s="18" t="s">
        <v>14</v>
      </c>
      <c r="D260" s="18">
        <v>3</v>
      </c>
      <c r="E260" s="15"/>
      <c r="F260" s="16">
        <f t="shared" si="12"/>
        <v>0</v>
      </c>
      <c r="G260" s="16">
        <f t="shared" si="13"/>
        <v>0</v>
      </c>
      <c r="H260" s="16">
        <f t="shared" si="14"/>
        <v>0</v>
      </c>
      <c r="I260" s="17"/>
      <c r="J260" s="17"/>
      <c r="K260" s="17"/>
    </row>
    <row r="261" spans="1:11" ht="30" x14ac:dyDescent="0.25">
      <c r="A261" s="13" t="s">
        <v>526</v>
      </c>
      <c r="B261" s="14" t="s">
        <v>1183</v>
      </c>
      <c r="C261" s="18" t="s">
        <v>14</v>
      </c>
      <c r="D261" s="18">
        <v>71</v>
      </c>
      <c r="E261" s="15"/>
      <c r="F261" s="16">
        <f t="shared" si="12"/>
        <v>0</v>
      </c>
      <c r="G261" s="16">
        <f t="shared" si="13"/>
        <v>0</v>
      </c>
      <c r="H261" s="16">
        <f t="shared" si="14"/>
        <v>0</v>
      </c>
      <c r="I261" s="17"/>
      <c r="J261" s="17"/>
      <c r="K261" s="17"/>
    </row>
    <row r="262" spans="1:11" ht="30" x14ac:dyDescent="0.25">
      <c r="A262" s="13" t="s">
        <v>527</v>
      </c>
      <c r="B262" s="14" t="s">
        <v>1184</v>
      </c>
      <c r="C262" s="18" t="s">
        <v>14</v>
      </c>
      <c r="D262" s="18">
        <v>14</v>
      </c>
      <c r="E262" s="15"/>
      <c r="F262" s="16">
        <f t="shared" si="12"/>
        <v>0</v>
      </c>
      <c r="G262" s="16">
        <f t="shared" si="13"/>
        <v>0</v>
      </c>
      <c r="H262" s="16">
        <f t="shared" si="14"/>
        <v>0</v>
      </c>
      <c r="I262" s="17"/>
      <c r="J262" s="17"/>
      <c r="K262" s="17"/>
    </row>
    <row r="263" spans="1:11" ht="30" x14ac:dyDescent="0.25">
      <c r="A263" s="13" t="s">
        <v>528</v>
      </c>
      <c r="B263" s="14" t="s">
        <v>1184</v>
      </c>
      <c r="C263" s="18" t="s">
        <v>14</v>
      </c>
      <c r="D263" s="18">
        <v>80</v>
      </c>
      <c r="E263" s="15"/>
      <c r="F263" s="16">
        <f t="shared" si="12"/>
        <v>0</v>
      </c>
      <c r="G263" s="16">
        <f t="shared" si="13"/>
        <v>0</v>
      </c>
      <c r="H263" s="16">
        <f t="shared" si="14"/>
        <v>0</v>
      </c>
      <c r="I263" s="17"/>
      <c r="J263" s="17"/>
      <c r="K263" s="17"/>
    </row>
    <row r="264" spans="1:11" ht="30" x14ac:dyDescent="0.25">
      <c r="A264" s="13" t="s">
        <v>529</v>
      </c>
      <c r="B264" s="14" t="s">
        <v>1185</v>
      </c>
      <c r="C264" s="18" t="s">
        <v>14</v>
      </c>
      <c r="D264" s="18">
        <v>315</v>
      </c>
      <c r="E264" s="15"/>
      <c r="F264" s="16">
        <f t="shared" si="12"/>
        <v>0</v>
      </c>
      <c r="G264" s="16">
        <f t="shared" si="13"/>
        <v>0</v>
      </c>
      <c r="H264" s="16">
        <f t="shared" si="14"/>
        <v>0</v>
      </c>
      <c r="I264" s="17"/>
      <c r="J264" s="17"/>
      <c r="K264" s="17"/>
    </row>
    <row r="265" spans="1:11" ht="30" x14ac:dyDescent="0.25">
      <c r="A265" s="13" t="s">
        <v>530</v>
      </c>
      <c r="B265" s="14" t="s">
        <v>1186</v>
      </c>
      <c r="C265" s="18" t="s">
        <v>14</v>
      </c>
      <c r="D265" s="18">
        <v>574</v>
      </c>
      <c r="E265" s="15"/>
      <c r="F265" s="16">
        <f t="shared" si="12"/>
        <v>0</v>
      </c>
      <c r="G265" s="16">
        <f t="shared" si="13"/>
        <v>0</v>
      </c>
      <c r="H265" s="16">
        <f t="shared" si="14"/>
        <v>0</v>
      </c>
      <c r="I265" s="17"/>
      <c r="J265" s="17"/>
      <c r="K265" s="17"/>
    </row>
    <row r="266" spans="1:11" x14ac:dyDescent="0.25">
      <c r="A266" s="13" t="s">
        <v>531</v>
      </c>
      <c r="B266" s="14" t="s">
        <v>1187</v>
      </c>
      <c r="C266" s="18" t="s">
        <v>14</v>
      </c>
      <c r="D266" s="18">
        <v>9</v>
      </c>
      <c r="E266" s="15"/>
      <c r="F266" s="16">
        <f t="shared" si="12"/>
        <v>0</v>
      </c>
      <c r="G266" s="16">
        <f t="shared" si="13"/>
        <v>0</v>
      </c>
      <c r="H266" s="16">
        <f t="shared" si="14"/>
        <v>0</v>
      </c>
      <c r="I266" s="17"/>
      <c r="J266" s="17"/>
      <c r="K266" s="17"/>
    </row>
    <row r="267" spans="1:11" x14ac:dyDescent="0.25">
      <c r="A267" s="13" t="s">
        <v>532</v>
      </c>
      <c r="B267" s="14" t="s">
        <v>1188</v>
      </c>
      <c r="C267" s="18" t="s">
        <v>14</v>
      </c>
      <c r="D267" s="18">
        <v>4</v>
      </c>
      <c r="E267" s="15"/>
      <c r="F267" s="16">
        <f t="shared" si="12"/>
        <v>0</v>
      </c>
      <c r="G267" s="16">
        <f t="shared" si="13"/>
        <v>0</v>
      </c>
      <c r="H267" s="16">
        <f t="shared" si="14"/>
        <v>0</v>
      </c>
      <c r="I267" s="17"/>
      <c r="J267" s="17"/>
      <c r="K267" s="17"/>
    </row>
    <row r="268" spans="1:11" x14ac:dyDescent="0.25">
      <c r="A268" s="13" t="s">
        <v>533</v>
      </c>
      <c r="B268" s="14" t="s">
        <v>1189</v>
      </c>
      <c r="C268" s="18" t="s">
        <v>14</v>
      </c>
      <c r="D268" s="18">
        <v>29</v>
      </c>
      <c r="E268" s="15"/>
      <c r="F268" s="16">
        <f t="shared" si="12"/>
        <v>0</v>
      </c>
      <c r="G268" s="16">
        <f t="shared" si="13"/>
        <v>0</v>
      </c>
      <c r="H268" s="16">
        <f t="shared" si="14"/>
        <v>0</v>
      </c>
      <c r="I268" s="17"/>
      <c r="J268" s="17"/>
      <c r="K268" s="17"/>
    </row>
    <row r="269" spans="1:11" x14ac:dyDescent="0.25">
      <c r="A269" s="13" t="s">
        <v>534</v>
      </c>
      <c r="B269" s="14" t="s">
        <v>1190</v>
      </c>
      <c r="C269" s="18" t="s">
        <v>14</v>
      </c>
      <c r="D269" s="18">
        <v>20</v>
      </c>
      <c r="E269" s="15"/>
      <c r="F269" s="16">
        <f t="shared" si="12"/>
        <v>0</v>
      </c>
      <c r="G269" s="16">
        <f t="shared" si="13"/>
        <v>0</v>
      </c>
      <c r="H269" s="16">
        <f t="shared" si="14"/>
        <v>0</v>
      </c>
      <c r="I269" s="17"/>
      <c r="J269" s="17"/>
      <c r="K269" s="17"/>
    </row>
    <row r="270" spans="1:11" x14ac:dyDescent="0.25">
      <c r="A270" s="13" t="s">
        <v>535</v>
      </c>
      <c r="B270" s="14" t="s">
        <v>1191</v>
      </c>
      <c r="C270" s="18" t="s">
        <v>14</v>
      </c>
      <c r="D270" s="18">
        <v>27</v>
      </c>
      <c r="E270" s="15"/>
      <c r="F270" s="16">
        <f t="shared" si="12"/>
        <v>0</v>
      </c>
      <c r="G270" s="16">
        <f t="shared" si="13"/>
        <v>0</v>
      </c>
      <c r="H270" s="16">
        <f t="shared" si="14"/>
        <v>0</v>
      </c>
      <c r="I270" s="17"/>
      <c r="J270" s="17"/>
      <c r="K270" s="17"/>
    </row>
    <row r="271" spans="1:11" x14ac:dyDescent="0.25">
      <c r="A271" s="13" t="s">
        <v>536</v>
      </c>
      <c r="B271" s="14" t="s">
        <v>1192</v>
      </c>
      <c r="C271" s="18" t="s">
        <v>14</v>
      </c>
      <c r="D271" s="18">
        <v>137</v>
      </c>
      <c r="E271" s="15"/>
      <c r="F271" s="16">
        <f t="shared" si="12"/>
        <v>0</v>
      </c>
      <c r="G271" s="16">
        <f t="shared" si="13"/>
        <v>0</v>
      </c>
      <c r="H271" s="16">
        <f t="shared" si="14"/>
        <v>0</v>
      </c>
      <c r="I271" s="17"/>
      <c r="J271" s="17"/>
      <c r="K271" s="17"/>
    </row>
    <row r="272" spans="1:11" x14ac:dyDescent="0.25">
      <c r="A272" s="13" t="s">
        <v>537</v>
      </c>
      <c r="B272" s="14" t="s">
        <v>1193</v>
      </c>
      <c r="C272" s="18" t="s">
        <v>14</v>
      </c>
      <c r="D272" s="18">
        <v>12</v>
      </c>
      <c r="E272" s="15"/>
      <c r="F272" s="16">
        <f t="shared" si="12"/>
        <v>0</v>
      </c>
      <c r="G272" s="16">
        <f t="shared" si="13"/>
        <v>0</v>
      </c>
      <c r="H272" s="16">
        <f t="shared" si="14"/>
        <v>0</v>
      </c>
      <c r="I272" s="17"/>
      <c r="J272" s="17"/>
      <c r="K272" s="17"/>
    </row>
    <row r="273" spans="1:11" x14ac:dyDescent="0.25">
      <c r="A273" s="13" t="s">
        <v>538</v>
      </c>
      <c r="B273" s="14" t="s">
        <v>1194</v>
      </c>
      <c r="C273" s="18" t="s">
        <v>14</v>
      </c>
      <c r="D273" s="18">
        <v>10</v>
      </c>
      <c r="E273" s="15"/>
      <c r="F273" s="16">
        <f t="shared" si="12"/>
        <v>0</v>
      </c>
      <c r="G273" s="16">
        <f t="shared" si="13"/>
        <v>0</v>
      </c>
      <c r="H273" s="16">
        <f t="shared" si="14"/>
        <v>0</v>
      </c>
      <c r="I273" s="17"/>
      <c r="J273" s="17"/>
      <c r="K273" s="17"/>
    </row>
    <row r="274" spans="1:11" x14ac:dyDescent="0.25">
      <c r="A274" s="13" t="s">
        <v>539</v>
      </c>
      <c r="B274" s="14" t="s">
        <v>1195</v>
      </c>
      <c r="C274" s="18" t="s">
        <v>14</v>
      </c>
      <c r="D274" s="18">
        <v>17</v>
      </c>
      <c r="E274" s="15"/>
      <c r="F274" s="16">
        <f t="shared" si="12"/>
        <v>0</v>
      </c>
      <c r="G274" s="16">
        <f t="shared" si="13"/>
        <v>0</v>
      </c>
      <c r="H274" s="16">
        <f t="shared" si="14"/>
        <v>0</v>
      </c>
      <c r="I274" s="17"/>
      <c r="J274" s="17"/>
      <c r="K274" s="17"/>
    </row>
    <row r="275" spans="1:11" x14ac:dyDescent="0.25">
      <c r="A275" s="13" t="s">
        <v>540</v>
      </c>
      <c r="B275" s="14" t="s">
        <v>1196</v>
      </c>
      <c r="C275" s="18" t="s">
        <v>14</v>
      </c>
      <c r="D275" s="18">
        <v>82</v>
      </c>
      <c r="E275" s="15"/>
      <c r="F275" s="16">
        <f t="shared" si="12"/>
        <v>0</v>
      </c>
      <c r="G275" s="16">
        <f t="shared" si="13"/>
        <v>0</v>
      </c>
      <c r="H275" s="16">
        <f t="shared" si="14"/>
        <v>0</v>
      </c>
      <c r="I275" s="17"/>
      <c r="J275" s="17"/>
      <c r="K275" s="17"/>
    </row>
    <row r="276" spans="1:11" x14ac:dyDescent="0.25">
      <c r="A276" s="13" t="s">
        <v>541</v>
      </c>
      <c r="B276" s="14" t="s">
        <v>1197</v>
      </c>
      <c r="C276" s="18" t="s">
        <v>14</v>
      </c>
      <c r="D276" s="18">
        <v>17</v>
      </c>
      <c r="E276" s="15"/>
      <c r="F276" s="16">
        <f t="shared" si="12"/>
        <v>0</v>
      </c>
      <c r="G276" s="16">
        <f t="shared" si="13"/>
        <v>0</v>
      </c>
      <c r="H276" s="16">
        <f t="shared" si="14"/>
        <v>0</v>
      </c>
      <c r="I276" s="17"/>
      <c r="J276" s="17"/>
      <c r="K276" s="17"/>
    </row>
    <row r="277" spans="1:11" x14ac:dyDescent="0.25">
      <c r="A277" s="13" t="s">
        <v>542</v>
      </c>
      <c r="B277" s="14" t="s">
        <v>1198</v>
      </c>
      <c r="C277" s="18" t="s">
        <v>14</v>
      </c>
      <c r="D277" s="18">
        <v>1</v>
      </c>
      <c r="E277" s="15"/>
      <c r="F277" s="16">
        <f t="shared" si="12"/>
        <v>0</v>
      </c>
      <c r="G277" s="16">
        <f t="shared" si="13"/>
        <v>0</v>
      </c>
      <c r="H277" s="16">
        <f t="shared" si="14"/>
        <v>0</v>
      </c>
      <c r="I277" s="17"/>
      <c r="J277" s="17"/>
      <c r="K277" s="17"/>
    </row>
    <row r="278" spans="1:11" x14ac:dyDescent="0.25">
      <c r="A278" s="13" t="s">
        <v>543</v>
      </c>
      <c r="B278" s="14" t="s">
        <v>1199</v>
      </c>
      <c r="C278" s="18" t="s">
        <v>14</v>
      </c>
      <c r="D278" s="18">
        <v>1</v>
      </c>
      <c r="E278" s="15"/>
      <c r="F278" s="16">
        <f t="shared" si="12"/>
        <v>0</v>
      </c>
      <c r="G278" s="16">
        <f t="shared" si="13"/>
        <v>0</v>
      </c>
      <c r="H278" s="16">
        <f t="shared" si="14"/>
        <v>0</v>
      </c>
      <c r="I278" s="17"/>
      <c r="J278" s="17"/>
      <c r="K278" s="17"/>
    </row>
    <row r="279" spans="1:11" ht="30" x14ac:dyDescent="0.25">
      <c r="A279" s="13" t="s">
        <v>544</v>
      </c>
      <c r="B279" s="14" t="s">
        <v>1200</v>
      </c>
      <c r="C279" s="18" t="s">
        <v>14</v>
      </c>
      <c r="D279" s="18">
        <v>11</v>
      </c>
      <c r="E279" s="15"/>
      <c r="F279" s="16">
        <f t="shared" si="12"/>
        <v>0</v>
      </c>
      <c r="G279" s="16">
        <f t="shared" si="13"/>
        <v>0</v>
      </c>
      <c r="H279" s="16">
        <f t="shared" si="14"/>
        <v>0</v>
      </c>
      <c r="I279" s="17"/>
      <c r="J279" s="17"/>
      <c r="K279" s="17"/>
    </row>
    <row r="280" spans="1:11" x14ac:dyDescent="0.25">
      <c r="A280" s="13" t="s">
        <v>545</v>
      </c>
      <c r="B280" s="14" t="s">
        <v>1201</v>
      </c>
      <c r="C280" s="18" t="s">
        <v>14</v>
      </c>
      <c r="D280" s="18">
        <v>2</v>
      </c>
      <c r="E280" s="15"/>
      <c r="F280" s="16">
        <f t="shared" si="12"/>
        <v>0</v>
      </c>
      <c r="G280" s="16">
        <f t="shared" si="13"/>
        <v>0</v>
      </c>
      <c r="H280" s="16">
        <f t="shared" si="14"/>
        <v>0</v>
      </c>
      <c r="I280" s="17"/>
      <c r="J280" s="17"/>
      <c r="K280" s="17"/>
    </row>
    <row r="281" spans="1:11" x14ac:dyDescent="0.25">
      <c r="A281" s="13" t="s">
        <v>546</v>
      </c>
      <c r="B281" s="14" t="s">
        <v>1202</v>
      </c>
      <c r="C281" s="18" t="s">
        <v>14</v>
      </c>
      <c r="D281" s="18">
        <v>2</v>
      </c>
      <c r="E281" s="15"/>
      <c r="F281" s="16">
        <f t="shared" si="12"/>
        <v>0</v>
      </c>
      <c r="G281" s="16">
        <f t="shared" si="13"/>
        <v>0</v>
      </c>
      <c r="H281" s="16">
        <f t="shared" si="14"/>
        <v>0</v>
      </c>
      <c r="I281" s="17"/>
      <c r="J281" s="17"/>
      <c r="K281" s="17"/>
    </row>
    <row r="282" spans="1:11" ht="30" x14ac:dyDescent="0.25">
      <c r="A282" s="13" t="s">
        <v>547</v>
      </c>
      <c r="B282" s="14" t="s">
        <v>1203</v>
      </c>
      <c r="C282" s="18" t="s">
        <v>14</v>
      </c>
      <c r="D282" s="18">
        <v>2</v>
      </c>
      <c r="E282" s="15"/>
      <c r="F282" s="16">
        <f t="shared" si="12"/>
        <v>0</v>
      </c>
      <c r="G282" s="16">
        <f t="shared" si="13"/>
        <v>0</v>
      </c>
      <c r="H282" s="16">
        <f t="shared" si="14"/>
        <v>0</v>
      </c>
      <c r="I282" s="17"/>
      <c r="J282" s="17"/>
      <c r="K282" s="17"/>
    </row>
    <row r="283" spans="1:11" x14ac:dyDescent="0.25">
      <c r="A283" s="13" t="s">
        <v>548</v>
      </c>
      <c r="B283" s="14" t="s">
        <v>1204</v>
      </c>
      <c r="C283" s="18" t="s">
        <v>14</v>
      </c>
      <c r="D283" s="18">
        <v>1</v>
      </c>
      <c r="E283" s="15"/>
      <c r="F283" s="16">
        <f t="shared" si="12"/>
        <v>0</v>
      </c>
      <c r="G283" s="16">
        <f t="shared" si="13"/>
        <v>0</v>
      </c>
      <c r="H283" s="16">
        <f t="shared" si="14"/>
        <v>0</v>
      </c>
      <c r="I283" s="17"/>
      <c r="J283" s="17"/>
      <c r="K283" s="17"/>
    </row>
    <row r="284" spans="1:11" x14ac:dyDescent="0.25">
      <c r="A284" s="13" t="s">
        <v>549</v>
      </c>
      <c r="B284" s="14" t="s">
        <v>1205</v>
      </c>
      <c r="C284" s="18" t="s">
        <v>14</v>
      </c>
      <c r="D284" s="18">
        <v>1</v>
      </c>
      <c r="E284" s="15"/>
      <c r="F284" s="16">
        <f t="shared" si="12"/>
        <v>0</v>
      </c>
      <c r="G284" s="16">
        <f t="shared" si="13"/>
        <v>0</v>
      </c>
      <c r="H284" s="16">
        <f t="shared" si="14"/>
        <v>0</v>
      </c>
      <c r="I284" s="17"/>
      <c r="J284" s="17"/>
      <c r="K284" s="17"/>
    </row>
    <row r="285" spans="1:11" ht="30" x14ac:dyDescent="0.25">
      <c r="A285" s="13" t="s">
        <v>550</v>
      </c>
      <c r="B285" s="14" t="s">
        <v>1206</v>
      </c>
      <c r="C285" s="18" t="s">
        <v>14</v>
      </c>
      <c r="D285" s="18">
        <v>2</v>
      </c>
      <c r="E285" s="15"/>
      <c r="F285" s="16">
        <f t="shared" si="12"/>
        <v>0</v>
      </c>
      <c r="G285" s="16">
        <f t="shared" si="13"/>
        <v>0</v>
      </c>
      <c r="H285" s="16">
        <f t="shared" si="14"/>
        <v>0</v>
      </c>
      <c r="I285" s="17"/>
      <c r="J285" s="17"/>
      <c r="K285" s="17"/>
    </row>
    <row r="286" spans="1:11" x14ac:dyDescent="0.25">
      <c r="A286" s="13" t="s">
        <v>551</v>
      </c>
      <c r="B286" s="14" t="s">
        <v>1207</v>
      </c>
      <c r="C286" s="18" t="s">
        <v>14</v>
      </c>
      <c r="D286" s="18">
        <v>8</v>
      </c>
      <c r="E286" s="15"/>
      <c r="F286" s="16">
        <f t="shared" si="12"/>
        <v>0</v>
      </c>
      <c r="G286" s="16">
        <f t="shared" si="13"/>
        <v>0</v>
      </c>
      <c r="H286" s="16">
        <f t="shared" si="14"/>
        <v>0</v>
      </c>
      <c r="I286" s="17"/>
      <c r="J286" s="17"/>
      <c r="K286" s="17"/>
    </row>
    <row r="287" spans="1:11" x14ac:dyDescent="0.25">
      <c r="A287" s="13" t="s">
        <v>553</v>
      </c>
      <c r="B287" s="14" t="s">
        <v>1208</v>
      </c>
      <c r="C287" s="18" t="s">
        <v>14</v>
      </c>
      <c r="D287" s="18">
        <v>1</v>
      </c>
      <c r="E287" s="15"/>
      <c r="F287" s="16">
        <f t="shared" si="12"/>
        <v>0</v>
      </c>
      <c r="G287" s="16">
        <f t="shared" si="13"/>
        <v>0</v>
      </c>
      <c r="H287" s="16">
        <f t="shared" si="14"/>
        <v>0</v>
      </c>
      <c r="I287" s="17"/>
      <c r="J287" s="17"/>
      <c r="K287" s="17"/>
    </row>
    <row r="288" spans="1:11" x14ac:dyDescent="0.25">
      <c r="A288" s="13" t="s">
        <v>554</v>
      </c>
      <c r="B288" s="14" t="s">
        <v>1209</v>
      </c>
      <c r="C288" s="18" t="s">
        <v>14</v>
      </c>
      <c r="D288" s="18">
        <v>1</v>
      </c>
      <c r="E288" s="15"/>
      <c r="F288" s="16">
        <f t="shared" si="12"/>
        <v>0</v>
      </c>
      <c r="G288" s="16">
        <f t="shared" si="13"/>
        <v>0</v>
      </c>
      <c r="H288" s="16">
        <f t="shared" si="14"/>
        <v>0</v>
      </c>
      <c r="I288" s="17"/>
      <c r="J288" s="17"/>
      <c r="K288" s="17"/>
    </row>
    <row r="289" spans="1:11" x14ac:dyDescent="0.25">
      <c r="A289" s="13" t="s">
        <v>555</v>
      </c>
      <c r="B289" s="14" t="s">
        <v>1210</v>
      </c>
      <c r="C289" s="18" t="s">
        <v>14</v>
      </c>
      <c r="D289" s="18">
        <v>2</v>
      </c>
      <c r="E289" s="15"/>
      <c r="F289" s="16">
        <f t="shared" si="12"/>
        <v>0</v>
      </c>
      <c r="G289" s="16">
        <f t="shared" si="13"/>
        <v>0</v>
      </c>
      <c r="H289" s="16">
        <f t="shared" si="14"/>
        <v>0</v>
      </c>
      <c r="I289" s="17"/>
      <c r="J289" s="17"/>
      <c r="K289" s="17"/>
    </row>
    <row r="290" spans="1:11" x14ac:dyDescent="0.25">
      <c r="A290" s="13" t="s">
        <v>556</v>
      </c>
      <c r="B290" s="14" t="s">
        <v>1211</v>
      </c>
      <c r="C290" s="18" t="s">
        <v>14</v>
      </c>
      <c r="D290" s="18">
        <v>1</v>
      </c>
      <c r="E290" s="15"/>
      <c r="F290" s="16">
        <f t="shared" si="12"/>
        <v>0</v>
      </c>
      <c r="G290" s="16">
        <f t="shared" si="13"/>
        <v>0</v>
      </c>
      <c r="H290" s="16">
        <f t="shared" si="14"/>
        <v>0</v>
      </c>
      <c r="I290" s="17"/>
      <c r="J290" s="17"/>
      <c r="K290" s="17"/>
    </row>
    <row r="291" spans="1:11" x14ac:dyDescent="0.25">
      <c r="A291" s="13" t="s">
        <v>557</v>
      </c>
      <c r="B291" s="14" t="s">
        <v>1212</v>
      </c>
      <c r="C291" s="18" t="s">
        <v>14</v>
      </c>
      <c r="D291" s="18">
        <v>1</v>
      </c>
      <c r="E291" s="15"/>
      <c r="F291" s="16">
        <f t="shared" si="12"/>
        <v>0</v>
      </c>
      <c r="G291" s="16">
        <f t="shared" si="13"/>
        <v>0</v>
      </c>
      <c r="H291" s="16">
        <f t="shared" si="14"/>
        <v>0</v>
      </c>
      <c r="I291" s="17"/>
      <c r="J291" s="17"/>
      <c r="K291" s="17"/>
    </row>
    <row r="292" spans="1:11" x14ac:dyDescent="0.25">
      <c r="A292" s="13" t="s">
        <v>558</v>
      </c>
      <c r="B292" s="14" t="s">
        <v>1213</v>
      </c>
      <c r="C292" s="18" t="s">
        <v>14</v>
      </c>
      <c r="D292" s="18">
        <v>1</v>
      </c>
      <c r="E292" s="15"/>
      <c r="F292" s="16">
        <f t="shared" si="12"/>
        <v>0</v>
      </c>
      <c r="G292" s="16">
        <f t="shared" si="13"/>
        <v>0</v>
      </c>
      <c r="H292" s="16">
        <f t="shared" si="14"/>
        <v>0</v>
      </c>
      <c r="I292" s="17"/>
      <c r="J292" s="17"/>
      <c r="K292" s="17"/>
    </row>
    <row r="293" spans="1:11" x14ac:dyDescent="0.25">
      <c r="A293" s="13" t="s">
        <v>812</v>
      </c>
      <c r="B293" s="14" t="s">
        <v>1214</v>
      </c>
      <c r="C293" s="18" t="s">
        <v>59</v>
      </c>
      <c r="D293" s="18">
        <v>0.09</v>
      </c>
      <c r="E293" s="15"/>
      <c r="F293" s="16">
        <f t="shared" si="12"/>
        <v>0</v>
      </c>
      <c r="G293" s="16">
        <f t="shared" si="13"/>
        <v>0</v>
      </c>
      <c r="H293" s="16">
        <f t="shared" si="14"/>
        <v>0</v>
      </c>
      <c r="I293" s="17"/>
      <c r="J293" s="17"/>
      <c r="K293" s="17"/>
    </row>
    <row r="294" spans="1:11" x14ac:dyDescent="0.25">
      <c r="A294" s="13" t="s">
        <v>813</v>
      </c>
      <c r="B294" s="14" t="s">
        <v>1215</v>
      </c>
      <c r="C294" s="18" t="s">
        <v>85</v>
      </c>
      <c r="D294" s="18">
        <v>1</v>
      </c>
      <c r="E294" s="15"/>
      <c r="F294" s="16">
        <f t="shared" si="12"/>
        <v>0</v>
      </c>
      <c r="G294" s="16">
        <f t="shared" si="13"/>
        <v>0</v>
      </c>
      <c r="H294" s="16">
        <f t="shared" si="14"/>
        <v>0</v>
      </c>
      <c r="I294" s="17"/>
      <c r="J294" s="17"/>
      <c r="K294" s="17"/>
    </row>
    <row r="295" spans="1:11" x14ac:dyDescent="0.25">
      <c r="A295" s="13" t="s">
        <v>814</v>
      </c>
      <c r="B295" s="14" t="s">
        <v>1216</v>
      </c>
      <c r="C295" s="18" t="s">
        <v>14</v>
      </c>
      <c r="D295" s="18">
        <v>3</v>
      </c>
      <c r="E295" s="15"/>
      <c r="F295" s="16">
        <f t="shared" si="12"/>
        <v>0</v>
      </c>
      <c r="G295" s="16">
        <f t="shared" si="13"/>
        <v>0</v>
      </c>
      <c r="H295" s="16">
        <f t="shared" si="14"/>
        <v>0</v>
      </c>
      <c r="I295" s="17"/>
      <c r="J295" s="17"/>
      <c r="K295" s="17"/>
    </row>
    <row r="296" spans="1:11" x14ac:dyDescent="0.25">
      <c r="A296" s="13" t="s">
        <v>815</v>
      </c>
      <c r="B296" s="14" t="s">
        <v>1217</v>
      </c>
      <c r="C296" s="18" t="s">
        <v>14</v>
      </c>
      <c r="D296" s="18">
        <v>6</v>
      </c>
      <c r="E296" s="15"/>
      <c r="F296" s="16">
        <f t="shared" si="12"/>
        <v>0</v>
      </c>
      <c r="G296" s="16">
        <f t="shared" si="13"/>
        <v>0</v>
      </c>
      <c r="H296" s="16">
        <f t="shared" si="14"/>
        <v>0</v>
      </c>
      <c r="I296" s="17"/>
      <c r="J296" s="17"/>
      <c r="K296" s="17"/>
    </row>
    <row r="297" spans="1:11" x14ac:dyDescent="0.25">
      <c r="A297" s="13" t="s">
        <v>816</v>
      </c>
      <c r="B297" s="14" t="s">
        <v>1218</v>
      </c>
      <c r="C297" s="18" t="s">
        <v>14</v>
      </c>
      <c r="D297" s="18">
        <v>4</v>
      </c>
      <c r="E297" s="15"/>
      <c r="F297" s="16">
        <f t="shared" si="12"/>
        <v>0</v>
      </c>
      <c r="G297" s="16">
        <f t="shared" si="13"/>
        <v>0</v>
      </c>
      <c r="H297" s="16">
        <f t="shared" si="14"/>
        <v>0</v>
      </c>
      <c r="I297" s="17"/>
      <c r="J297" s="17"/>
      <c r="K297" s="17"/>
    </row>
    <row r="298" spans="1:11" ht="30" x14ac:dyDescent="0.25">
      <c r="A298" s="13" t="s">
        <v>817</v>
      </c>
      <c r="B298" s="14" t="s">
        <v>1219</v>
      </c>
      <c r="C298" s="18" t="s">
        <v>14</v>
      </c>
      <c r="D298" s="18">
        <v>3</v>
      </c>
      <c r="E298" s="15"/>
      <c r="F298" s="16">
        <f t="shared" ref="F298:F356" si="15">E298*1.21</f>
        <v>0</v>
      </c>
      <c r="G298" s="16">
        <f t="shared" ref="G298:G356" si="16">ROUND(E298*D298,2)</f>
        <v>0</v>
      </c>
      <c r="H298" s="16">
        <f t="shared" ref="H298:H356" si="17">ROUND(F298*D298,2)</f>
        <v>0</v>
      </c>
      <c r="I298" s="17"/>
      <c r="J298" s="17"/>
      <c r="K298" s="17"/>
    </row>
    <row r="299" spans="1:11" x14ac:dyDescent="0.25">
      <c r="A299" s="13" t="s">
        <v>818</v>
      </c>
      <c r="B299" s="14" t="s">
        <v>1220</v>
      </c>
      <c r="C299" s="18" t="s">
        <v>85</v>
      </c>
      <c r="D299" s="18">
        <v>1</v>
      </c>
      <c r="E299" s="15"/>
      <c r="F299" s="16">
        <f t="shared" si="15"/>
        <v>0</v>
      </c>
      <c r="G299" s="16">
        <f t="shared" si="16"/>
        <v>0</v>
      </c>
      <c r="H299" s="16">
        <f t="shared" si="17"/>
        <v>0</v>
      </c>
      <c r="I299" s="17"/>
      <c r="J299" s="17"/>
      <c r="K299" s="17"/>
    </row>
    <row r="300" spans="1:11" x14ac:dyDescent="0.25">
      <c r="A300" s="13" t="s">
        <v>819</v>
      </c>
      <c r="B300" s="14" t="s">
        <v>1221</v>
      </c>
      <c r="C300" s="18" t="s">
        <v>14</v>
      </c>
      <c r="D300" s="18">
        <v>2</v>
      </c>
      <c r="E300" s="15"/>
      <c r="F300" s="16">
        <f t="shared" si="15"/>
        <v>0</v>
      </c>
      <c r="G300" s="16">
        <f t="shared" si="16"/>
        <v>0</v>
      </c>
      <c r="H300" s="16">
        <f t="shared" si="17"/>
        <v>0</v>
      </c>
      <c r="I300" s="17"/>
      <c r="J300" s="17"/>
      <c r="K300" s="17"/>
    </row>
    <row r="301" spans="1:11" x14ac:dyDescent="0.25">
      <c r="A301" s="13" t="s">
        <v>820</v>
      </c>
      <c r="B301" s="14" t="s">
        <v>1222</v>
      </c>
      <c r="C301" s="18" t="s">
        <v>14</v>
      </c>
      <c r="D301" s="18">
        <v>16</v>
      </c>
      <c r="E301" s="15"/>
      <c r="F301" s="16">
        <f t="shared" si="15"/>
        <v>0</v>
      </c>
      <c r="G301" s="16">
        <f t="shared" si="16"/>
        <v>0</v>
      </c>
      <c r="H301" s="16">
        <f t="shared" si="17"/>
        <v>0</v>
      </c>
      <c r="I301" s="17"/>
      <c r="J301" s="17"/>
      <c r="K301" s="17"/>
    </row>
    <row r="302" spans="1:11" ht="30" x14ac:dyDescent="0.25">
      <c r="A302" s="13" t="s">
        <v>821</v>
      </c>
      <c r="B302" s="14" t="s">
        <v>1223</v>
      </c>
      <c r="C302" s="18" t="s">
        <v>14</v>
      </c>
      <c r="D302" s="18">
        <v>17</v>
      </c>
      <c r="E302" s="15"/>
      <c r="F302" s="16">
        <f t="shared" si="15"/>
        <v>0</v>
      </c>
      <c r="G302" s="16">
        <f t="shared" si="16"/>
        <v>0</v>
      </c>
      <c r="H302" s="16">
        <f t="shared" si="17"/>
        <v>0</v>
      </c>
      <c r="I302" s="17"/>
      <c r="J302" s="17"/>
      <c r="K302" s="17"/>
    </row>
    <row r="303" spans="1:11" x14ac:dyDescent="0.25">
      <c r="A303" s="13" t="s">
        <v>822</v>
      </c>
      <c r="B303" s="14" t="s">
        <v>1224</v>
      </c>
      <c r="C303" s="18" t="s">
        <v>14</v>
      </c>
      <c r="D303" s="18">
        <v>1</v>
      </c>
      <c r="E303" s="15"/>
      <c r="F303" s="16">
        <f t="shared" si="15"/>
        <v>0</v>
      </c>
      <c r="G303" s="16">
        <f t="shared" si="16"/>
        <v>0</v>
      </c>
      <c r="H303" s="16">
        <f t="shared" si="17"/>
        <v>0</v>
      </c>
      <c r="I303" s="17"/>
      <c r="J303" s="17"/>
      <c r="K303" s="17"/>
    </row>
    <row r="304" spans="1:11" x14ac:dyDescent="0.25">
      <c r="A304" s="13" t="s">
        <v>823</v>
      </c>
      <c r="B304" s="14" t="s">
        <v>1225</v>
      </c>
      <c r="C304" s="18" t="s">
        <v>14</v>
      </c>
      <c r="D304" s="18">
        <v>4</v>
      </c>
      <c r="E304" s="15"/>
      <c r="F304" s="16">
        <f t="shared" si="15"/>
        <v>0</v>
      </c>
      <c r="G304" s="16">
        <f t="shared" si="16"/>
        <v>0</v>
      </c>
      <c r="H304" s="16">
        <f t="shared" si="17"/>
        <v>0</v>
      </c>
      <c r="I304" s="17"/>
      <c r="J304" s="17"/>
      <c r="K304" s="17"/>
    </row>
    <row r="305" spans="1:11" x14ac:dyDescent="0.25">
      <c r="A305" s="13" t="s">
        <v>824</v>
      </c>
      <c r="B305" s="14" t="s">
        <v>1226</v>
      </c>
      <c r="C305" s="18" t="s">
        <v>14</v>
      </c>
      <c r="D305" s="18">
        <v>20</v>
      </c>
      <c r="E305" s="15"/>
      <c r="F305" s="16">
        <f t="shared" si="15"/>
        <v>0</v>
      </c>
      <c r="G305" s="16">
        <f t="shared" si="16"/>
        <v>0</v>
      </c>
      <c r="H305" s="16">
        <f t="shared" si="17"/>
        <v>0</v>
      </c>
      <c r="I305" s="17"/>
      <c r="J305" s="17"/>
      <c r="K305" s="17"/>
    </row>
    <row r="306" spans="1:11" x14ac:dyDescent="0.25">
      <c r="A306" s="13" t="s">
        <v>825</v>
      </c>
      <c r="B306" s="14" t="s">
        <v>1227</v>
      </c>
      <c r="C306" s="18" t="s">
        <v>14</v>
      </c>
      <c r="D306" s="18">
        <v>24</v>
      </c>
      <c r="E306" s="15"/>
      <c r="F306" s="16">
        <f t="shared" si="15"/>
        <v>0</v>
      </c>
      <c r="G306" s="16">
        <f t="shared" si="16"/>
        <v>0</v>
      </c>
      <c r="H306" s="16">
        <f t="shared" si="17"/>
        <v>0</v>
      </c>
      <c r="I306" s="17"/>
      <c r="J306" s="17"/>
      <c r="K306" s="17"/>
    </row>
    <row r="307" spans="1:11" x14ac:dyDescent="0.25">
      <c r="A307" s="13" t="s">
        <v>826</v>
      </c>
      <c r="B307" s="14" t="s">
        <v>1228</v>
      </c>
      <c r="C307" s="18" t="s">
        <v>14</v>
      </c>
      <c r="D307" s="18">
        <v>28</v>
      </c>
      <c r="E307" s="15"/>
      <c r="F307" s="16">
        <f t="shared" si="15"/>
        <v>0</v>
      </c>
      <c r="G307" s="16">
        <f t="shared" si="16"/>
        <v>0</v>
      </c>
      <c r="H307" s="16">
        <f t="shared" si="17"/>
        <v>0</v>
      </c>
      <c r="I307" s="17"/>
      <c r="J307" s="17"/>
      <c r="K307" s="17"/>
    </row>
    <row r="308" spans="1:11" ht="27" customHeight="1" x14ac:dyDescent="0.25">
      <c r="A308" s="13" t="s">
        <v>827</v>
      </c>
      <c r="B308" s="14" t="s">
        <v>1229</v>
      </c>
      <c r="C308" s="18" t="s">
        <v>14</v>
      </c>
      <c r="D308" s="18">
        <v>1</v>
      </c>
      <c r="E308" s="15"/>
      <c r="F308" s="16">
        <f t="shared" si="15"/>
        <v>0</v>
      </c>
      <c r="G308" s="16">
        <f t="shared" si="16"/>
        <v>0</v>
      </c>
      <c r="H308" s="16">
        <f t="shared" si="17"/>
        <v>0</v>
      </c>
      <c r="I308" s="17"/>
      <c r="J308" s="17"/>
      <c r="K308" s="17"/>
    </row>
    <row r="309" spans="1:11" ht="30" x14ac:dyDescent="0.25">
      <c r="A309" s="13" t="s">
        <v>828</v>
      </c>
      <c r="B309" s="14" t="s">
        <v>1230</v>
      </c>
      <c r="C309" s="18" t="s">
        <v>14</v>
      </c>
      <c r="D309" s="18">
        <v>67</v>
      </c>
      <c r="E309" s="15"/>
      <c r="F309" s="16">
        <f t="shared" si="15"/>
        <v>0</v>
      </c>
      <c r="G309" s="16">
        <f t="shared" si="16"/>
        <v>0</v>
      </c>
      <c r="H309" s="16">
        <f t="shared" si="17"/>
        <v>0</v>
      </c>
      <c r="I309" s="17"/>
      <c r="J309" s="17"/>
      <c r="K309" s="17"/>
    </row>
    <row r="310" spans="1:11" x14ac:dyDescent="0.25">
      <c r="A310" s="13" t="s">
        <v>829</v>
      </c>
      <c r="B310" s="14" t="s">
        <v>1231</v>
      </c>
      <c r="C310" s="18" t="s">
        <v>14</v>
      </c>
      <c r="D310" s="18">
        <v>200</v>
      </c>
      <c r="E310" s="15"/>
      <c r="F310" s="16">
        <f t="shared" si="15"/>
        <v>0</v>
      </c>
      <c r="G310" s="16">
        <f t="shared" si="16"/>
        <v>0</v>
      </c>
      <c r="H310" s="16">
        <f t="shared" si="17"/>
        <v>0</v>
      </c>
      <c r="I310" s="17"/>
      <c r="J310" s="17"/>
      <c r="K310" s="17"/>
    </row>
    <row r="311" spans="1:11" ht="30" x14ac:dyDescent="0.25">
      <c r="A311" s="13" t="s">
        <v>830</v>
      </c>
      <c r="B311" s="14" t="s">
        <v>1232</v>
      </c>
      <c r="C311" s="18" t="s">
        <v>14</v>
      </c>
      <c r="D311" s="18">
        <v>170</v>
      </c>
      <c r="E311" s="15"/>
      <c r="F311" s="16">
        <f t="shared" si="15"/>
        <v>0</v>
      </c>
      <c r="G311" s="16">
        <f t="shared" si="16"/>
        <v>0</v>
      </c>
      <c r="H311" s="16">
        <f t="shared" si="17"/>
        <v>0</v>
      </c>
      <c r="I311" s="17"/>
      <c r="J311" s="17"/>
      <c r="K311" s="17"/>
    </row>
    <row r="312" spans="1:11" x14ac:dyDescent="0.25">
      <c r="A312" s="13" t="s">
        <v>831</v>
      </c>
      <c r="B312" s="14" t="s">
        <v>1233</v>
      </c>
      <c r="C312" s="18" t="s">
        <v>14</v>
      </c>
      <c r="D312" s="18">
        <v>40</v>
      </c>
      <c r="E312" s="15"/>
      <c r="F312" s="16">
        <f t="shared" si="15"/>
        <v>0</v>
      </c>
      <c r="G312" s="16">
        <f t="shared" si="16"/>
        <v>0</v>
      </c>
      <c r="H312" s="16">
        <f t="shared" si="17"/>
        <v>0</v>
      </c>
      <c r="I312" s="17"/>
      <c r="J312" s="17"/>
      <c r="K312" s="17"/>
    </row>
    <row r="313" spans="1:11" x14ac:dyDescent="0.25">
      <c r="A313" s="13" t="s">
        <v>832</v>
      </c>
      <c r="B313" s="14" t="s">
        <v>1234</v>
      </c>
      <c r="C313" s="18" t="s">
        <v>85</v>
      </c>
      <c r="D313" s="18">
        <v>5</v>
      </c>
      <c r="E313" s="15"/>
      <c r="F313" s="16">
        <f t="shared" si="15"/>
        <v>0</v>
      </c>
      <c r="G313" s="16">
        <f t="shared" si="16"/>
        <v>0</v>
      </c>
      <c r="H313" s="16">
        <f t="shared" si="17"/>
        <v>0</v>
      </c>
      <c r="I313" s="17"/>
      <c r="J313" s="17"/>
      <c r="K313" s="17"/>
    </row>
    <row r="314" spans="1:11" x14ac:dyDescent="0.25">
      <c r="A314" s="13" t="s">
        <v>833</v>
      </c>
      <c r="B314" s="14" t="s">
        <v>1235</v>
      </c>
      <c r="C314" s="18" t="s">
        <v>14</v>
      </c>
      <c r="D314" s="18">
        <v>2</v>
      </c>
      <c r="E314" s="15"/>
      <c r="F314" s="16">
        <f t="shared" si="15"/>
        <v>0</v>
      </c>
      <c r="G314" s="16">
        <f t="shared" si="16"/>
        <v>0</v>
      </c>
      <c r="H314" s="16">
        <f t="shared" si="17"/>
        <v>0</v>
      </c>
      <c r="I314" s="17"/>
      <c r="J314" s="17"/>
      <c r="K314" s="17"/>
    </row>
    <row r="315" spans="1:11" x14ac:dyDescent="0.25">
      <c r="A315" s="13" t="s">
        <v>834</v>
      </c>
      <c r="B315" s="14" t="s">
        <v>1236</v>
      </c>
      <c r="C315" s="18" t="s">
        <v>14</v>
      </c>
      <c r="D315" s="18">
        <v>1</v>
      </c>
      <c r="E315" s="15"/>
      <c r="F315" s="16">
        <f t="shared" si="15"/>
        <v>0</v>
      </c>
      <c r="G315" s="16">
        <f t="shared" si="16"/>
        <v>0</v>
      </c>
      <c r="H315" s="16">
        <f t="shared" si="17"/>
        <v>0</v>
      </c>
      <c r="I315" s="17"/>
      <c r="J315" s="17"/>
      <c r="K315" s="17"/>
    </row>
    <row r="316" spans="1:11" x14ac:dyDescent="0.25">
      <c r="A316" s="13" t="s">
        <v>835</v>
      </c>
      <c r="B316" s="14" t="s">
        <v>1237</v>
      </c>
      <c r="C316" s="18" t="s">
        <v>14</v>
      </c>
      <c r="D316" s="18">
        <v>1</v>
      </c>
      <c r="E316" s="15"/>
      <c r="F316" s="16">
        <f t="shared" si="15"/>
        <v>0</v>
      </c>
      <c r="G316" s="16">
        <f t="shared" si="16"/>
        <v>0</v>
      </c>
      <c r="H316" s="16">
        <f t="shared" si="17"/>
        <v>0</v>
      </c>
      <c r="I316" s="17"/>
      <c r="J316" s="17"/>
      <c r="K316" s="17"/>
    </row>
    <row r="317" spans="1:11" ht="30" x14ac:dyDescent="0.25">
      <c r="A317" s="13" t="s">
        <v>836</v>
      </c>
      <c r="B317" s="14" t="s">
        <v>1238</v>
      </c>
      <c r="C317" s="18" t="s">
        <v>14</v>
      </c>
      <c r="D317" s="18">
        <v>3</v>
      </c>
      <c r="E317" s="15"/>
      <c r="F317" s="16">
        <f t="shared" si="15"/>
        <v>0</v>
      </c>
      <c r="G317" s="16">
        <f t="shared" si="16"/>
        <v>0</v>
      </c>
      <c r="H317" s="16">
        <f t="shared" si="17"/>
        <v>0</v>
      </c>
      <c r="I317" s="17"/>
      <c r="J317" s="17"/>
      <c r="K317" s="17"/>
    </row>
    <row r="318" spans="1:11" ht="30" x14ac:dyDescent="0.25">
      <c r="A318" s="13" t="s">
        <v>837</v>
      </c>
      <c r="B318" s="14" t="s">
        <v>1239</v>
      </c>
      <c r="C318" s="18" t="s">
        <v>14</v>
      </c>
      <c r="D318" s="18">
        <v>1</v>
      </c>
      <c r="E318" s="15"/>
      <c r="F318" s="16">
        <f t="shared" si="15"/>
        <v>0</v>
      </c>
      <c r="G318" s="16">
        <f t="shared" si="16"/>
        <v>0</v>
      </c>
      <c r="H318" s="16">
        <f t="shared" si="17"/>
        <v>0</v>
      </c>
      <c r="I318" s="17"/>
      <c r="J318" s="17"/>
      <c r="K318" s="17"/>
    </row>
    <row r="319" spans="1:11" ht="30" x14ac:dyDescent="0.25">
      <c r="A319" s="13" t="s">
        <v>838</v>
      </c>
      <c r="B319" s="14" t="s">
        <v>1240</v>
      </c>
      <c r="C319" s="18" t="s">
        <v>14</v>
      </c>
      <c r="D319" s="18">
        <v>1</v>
      </c>
      <c r="E319" s="15"/>
      <c r="F319" s="16">
        <f t="shared" si="15"/>
        <v>0</v>
      </c>
      <c r="G319" s="16">
        <f t="shared" si="16"/>
        <v>0</v>
      </c>
      <c r="H319" s="16">
        <f t="shared" si="17"/>
        <v>0</v>
      </c>
      <c r="I319" s="17"/>
      <c r="J319" s="17"/>
      <c r="K319" s="17"/>
    </row>
    <row r="320" spans="1:11" x14ac:dyDescent="0.25">
      <c r="A320" s="13" t="s">
        <v>839</v>
      </c>
      <c r="B320" s="14" t="s">
        <v>1241</v>
      </c>
      <c r="C320" s="18" t="s">
        <v>14</v>
      </c>
      <c r="D320" s="18">
        <v>1</v>
      </c>
      <c r="E320" s="15"/>
      <c r="F320" s="16">
        <f t="shared" si="15"/>
        <v>0</v>
      </c>
      <c r="G320" s="16">
        <f t="shared" si="16"/>
        <v>0</v>
      </c>
      <c r="H320" s="16">
        <f t="shared" si="17"/>
        <v>0</v>
      </c>
      <c r="I320" s="17"/>
      <c r="J320" s="17"/>
      <c r="K320" s="17"/>
    </row>
    <row r="321" spans="1:11" ht="30" x14ac:dyDescent="0.25">
      <c r="A321" s="13" t="s">
        <v>840</v>
      </c>
      <c r="B321" s="14" t="s">
        <v>1242</v>
      </c>
      <c r="C321" s="18" t="s">
        <v>14</v>
      </c>
      <c r="D321" s="18">
        <v>1</v>
      </c>
      <c r="E321" s="15"/>
      <c r="F321" s="16">
        <f t="shared" si="15"/>
        <v>0</v>
      </c>
      <c r="G321" s="16">
        <f t="shared" si="16"/>
        <v>0</v>
      </c>
      <c r="H321" s="16">
        <f t="shared" si="17"/>
        <v>0</v>
      </c>
      <c r="I321" s="17"/>
      <c r="J321" s="17"/>
      <c r="K321" s="17"/>
    </row>
    <row r="322" spans="1:11" ht="30" x14ac:dyDescent="0.25">
      <c r="A322" s="13" t="s">
        <v>841</v>
      </c>
      <c r="B322" s="14" t="s">
        <v>1243</v>
      </c>
      <c r="C322" s="18" t="s">
        <v>14</v>
      </c>
      <c r="D322" s="18">
        <v>4</v>
      </c>
      <c r="E322" s="15"/>
      <c r="F322" s="16">
        <f t="shared" si="15"/>
        <v>0</v>
      </c>
      <c r="G322" s="16">
        <f t="shared" si="16"/>
        <v>0</v>
      </c>
      <c r="H322" s="16">
        <f t="shared" si="17"/>
        <v>0</v>
      </c>
      <c r="I322" s="17"/>
      <c r="J322" s="17"/>
      <c r="K322" s="17"/>
    </row>
    <row r="323" spans="1:11" x14ac:dyDescent="0.25">
      <c r="A323" s="13" t="s">
        <v>842</v>
      </c>
      <c r="B323" s="14" t="s">
        <v>1244</v>
      </c>
      <c r="C323" s="18" t="s">
        <v>14</v>
      </c>
      <c r="D323" s="18">
        <v>20</v>
      </c>
      <c r="E323" s="15"/>
      <c r="F323" s="16">
        <f t="shared" si="15"/>
        <v>0</v>
      </c>
      <c r="G323" s="16">
        <f t="shared" si="16"/>
        <v>0</v>
      </c>
      <c r="H323" s="16">
        <f t="shared" si="17"/>
        <v>0</v>
      </c>
      <c r="I323" s="17"/>
      <c r="J323" s="17"/>
      <c r="K323" s="17"/>
    </row>
    <row r="324" spans="1:11" x14ac:dyDescent="0.25">
      <c r="A324" s="13" t="s">
        <v>843</v>
      </c>
      <c r="B324" s="14" t="s">
        <v>1245</v>
      </c>
      <c r="C324" s="18" t="s">
        <v>14</v>
      </c>
      <c r="D324" s="18">
        <v>2</v>
      </c>
      <c r="E324" s="15"/>
      <c r="F324" s="16">
        <f t="shared" si="15"/>
        <v>0</v>
      </c>
      <c r="G324" s="16">
        <f t="shared" si="16"/>
        <v>0</v>
      </c>
      <c r="H324" s="16">
        <f t="shared" si="17"/>
        <v>0</v>
      </c>
      <c r="I324" s="17"/>
      <c r="J324" s="17"/>
      <c r="K324" s="17"/>
    </row>
    <row r="325" spans="1:11" ht="30" x14ac:dyDescent="0.25">
      <c r="A325" s="13" t="s">
        <v>844</v>
      </c>
      <c r="B325" s="14" t="s">
        <v>1246</v>
      </c>
      <c r="C325" s="18" t="s">
        <v>14</v>
      </c>
      <c r="D325" s="18">
        <v>1</v>
      </c>
      <c r="E325" s="15"/>
      <c r="F325" s="16">
        <f t="shared" si="15"/>
        <v>0</v>
      </c>
      <c r="G325" s="16">
        <f t="shared" si="16"/>
        <v>0</v>
      </c>
      <c r="H325" s="16">
        <f t="shared" si="17"/>
        <v>0</v>
      </c>
      <c r="I325" s="17"/>
      <c r="J325" s="17"/>
      <c r="K325" s="17"/>
    </row>
    <row r="326" spans="1:11" ht="30" x14ac:dyDescent="0.25">
      <c r="A326" s="13" t="s">
        <v>845</v>
      </c>
      <c r="B326" s="14" t="s">
        <v>1247</v>
      </c>
      <c r="C326" s="18" t="s">
        <v>14</v>
      </c>
      <c r="D326" s="18">
        <v>1</v>
      </c>
      <c r="E326" s="15"/>
      <c r="F326" s="16">
        <f t="shared" si="15"/>
        <v>0</v>
      </c>
      <c r="G326" s="16">
        <f t="shared" si="16"/>
        <v>0</v>
      </c>
      <c r="H326" s="16">
        <f t="shared" si="17"/>
        <v>0</v>
      </c>
      <c r="I326" s="17"/>
      <c r="J326" s="17"/>
      <c r="K326" s="17"/>
    </row>
    <row r="327" spans="1:11" x14ac:dyDescent="0.25">
      <c r="A327" s="13" t="s">
        <v>846</v>
      </c>
      <c r="B327" s="14" t="s">
        <v>1248</v>
      </c>
      <c r="C327" s="18" t="s">
        <v>14</v>
      </c>
      <c r="D327" s="18">
        <v>1</v>
      </c>
      <c r="E327" s="15"/>
      <c r="F327" s="16">
        <f t="shared" si="15"/>
        <v>0</v>
      </c>
      <c r="G327" s="16">
        <f t="shared" si="16"/>
        <v>0</v>
      </c>
      <c r="H327" s="16">
        <f t="shared" si="17"/>
        <v>0</v>
      </c>
      <c r="I327" s="17"/>
      <c r="J327" s="17"/>
      <c r="K327" s="17"/>
    </row>
    <row r="328" spans="1:11" x14ac:dyDescent="0.25">
      <c r="A328" s="13" t="s">
        <v>847</v>
      </c>
      <c r="B328" s="14" t="s">
        <v>1249</v>
      </c>
      <c r="C328" s="18" t="s">
        <v>14</v>
      </c>
      <c r="D328" s="18">
        <v>1</v>
      </c>
      <c r="E328" s="15"/>
      <c r="F328" s="16">
        <f t="shared" si="15"/>
        <v>0</v>
      </c>
      <c r="G328" s="16">
        <f t="shared" si="16"/>
        <v>0</v>
      </c>
      <c r="H328" s="16">
        <f t="shared" si="17"/>
        <v>0</v>
      </c>
      <c r="I328" s="17"/>
      <c r="J328" s="17"/>
      <c r="K328" s="17"/>
    </row>
    <row r="329" spans="1:11" ht="30" x14ac:dyDescent="0.25">
      <c r="A329" s="13" t="s">
        <v>848</v>
      </c>
      <c r="B329" s="14" t="s">
        <v>1250</v>
      </c>
      <c r="C329" s="18" t="s">
        <v>14</v>
      </c>
      <c r="D329" s="18">
        <v>4</v>
      </c>
      <c r="E329" s="15"/>
      <c r="F329" s="16">
        <f t="shared" si="15"/>
        <v>0</v>
      </c>
      <c r="G329" s="16">
        <f t="shared" si="16"/>
        <v>0</v>
      </c>
      <c r="H329" s="16">
        <f t="shared" si="17"/>
        <v>0</v>
      </c>
      <c r="I329" s="17"/>
      <c r="J329" s="17"/>
      <c r="K329" s="17"/>
    </row>
    <row r="330" spans="1:11" ht="30" x14ac:dyDescent="0.25">
      <c r="A330" s="13" t="s">
        <v>849</v>
      </c>
      <c r="B330" s="14" t="s">
        <v>1251</v>
      </c>
      <c r="C330" s="18" t="s">
        <v>14</v>
      </c>
      <c r="D330" s="18">
        <v>2</v>
      </c>
      <c r="E330" s="15"/>
      <c r="F330" s="16">
        <f t="shared" si="15"/>
        <v>0</v>
      </c>
      <c r="G330" s="16">
        <f t="shared" si="16"/>
        <v>0</v>
      </c>
      <c r="H330" s="16">
        <f t="shared" si="17"/>
        <v>0</v>
      </c>
      <c r="I330" s="17"/>
      <c r="J330" s="17"/>
      <c r="K330" s="17"/>
    </row>
    <row r="331" spans="1:11" x14ac:dyDescent="0.25">
      <c r="A331" s="13" t="s">
        <v>850</v>
      </c>
      <c r="B331" s="14" t="s">
        <v>1252</v>
      </c>
      <c r="C331" s="18" t="s">
        <v>14</v>
      </c>
      <c r="D331" s="18">
        <v>1</v>
      </c>
      <c r="E331" s="15"/>
      <c r="F331" s="16">
        <f t="shared" si="15"/>
        <v>0</v>
      </c>
      <c r="G331" s="16">
        <f t="shared" si="16"/>
        <v>0</v>
      </c>
      <c r="H331" s="16">
        <f t="shared" si="17"/>
        <v>0</v>
      </c>
      <c r="I331" s="17"/>
      <c r="J331" s="17"/>
      <c r="K331" s="17"/>
    </row>
    <row r="332" spans="1:11" ht="30" x14ac:dyDescent="0.25">
      <c r="A332" s="13" t="s">
        <v>851</v>
      </c>
      <c r="B332" s="14" t="s">
        <v>1253</v>
      </c>
      <c r="C332" s="18" t="s">
        <v>14</v>
      </c>
      <c r="D332" s="18">
        <v>1</v>
      </c>
      <c r="E332" s="15"/>
      <c r="F332" s="16">
        <f t="shared" si="15"/>
        <v>0</v>
      </c>
      <c r="G332" s="16">
        <f t="shared" si="16"/>
        <v>0</v>
      </c>
      <c r="H332" s="16">
        <f t="shared" si="17"/>
        <v>0</v>
      </c>
      <c r="I332" s="17"/>
      <c r="J332" s="17"/>
      <c r="K332" s="17"/>
    </row>
    <row r="333" spans="1:11" x14ac:dyDescent="0.25">
      <c r="A333" s="13" t="s">
        <v>852</v>
      </c>
      <c r="B333" s="14" t="s">
        <v>1254</v>
      </c>
      <c r="C333" s="18" t="s">
        <v>14</v>
      </c>
      <c r="D333" s="18">
        <v>6</v>
      </c>
      <c r="E333" s="15"/>
      <c r="F333" s="16">
        <f t="shared" si="15"/>
        <v>0</v>
      </c>
      <c r="G333" s="16">
        <f t="shared" si="16"/>
        <v>0</v>
      </c>
      <c r="H333" s="16">
        <f t="shared" si="17"/>
        <v>0</v>
      </c>
      <c r="I333" s="17"/>
      <c r="J333" s="17"/>
      <c r="K333" s="17"/>
    </row>
    <row r="334" spans="1:11" x14ac:dyDescent="0.25">
      <c r="A334" s="13" t="s">
        <v>853</v>
      </c>
      <c r="B334" s="14" t="s">
        <v>1255</v>
      </c>
      <c r="C334" s="18" t="s">
        <v>14</v>
      </c>
      <c r="D334" s="18">
        <v>6</v>
      </c>
      <c r="E334" s="15"/>
      <c r="F334" s="16">
        <f t="shared" si="15"/>
        <v>0</v>
      </c>
      <c r="G334" s="16">
        <f t="shared" si="16"/>
        <v>0</v>
      </c>
      <c r="H334" s="16">
        <f t="shared" si="17"/>
        <v>0</v>
      </c>
      <c r="I334" s="17"/>
      <c r="J334" s="17"/>
      <c r="K334" s="17"/>
    </row>
    <row r="335" spans="1:11" x14ac:dyDescent="0.25">
      <c r="A335" s="13" t="s">
        <v>854</v>
      </c>
      <c r="B335" s="14" t="s">
        <v>1256</v>
      </c>
      <c r="C335" s="18" t="s">
        <v>14</v>
      </c>
      <c r="D335" s="18">
        <v>6</v>
      </c>
      <c r="E335" s="15"/>
      <c r="F335" s="16">
        <f t="shared" si="15"/>
        <v>0</v>
      </c>
      <c r="G335" s="16">
        <f t="shared" si="16"/>
        <v>0</v>
      </c>
      <c r="H335" s="16">
        <f t="shared" si="17"/>
        <v>0</v>
      </c>
      <c r="I335" s="17"/>
      <c r="J335" s="17"/>
      <c r="K335" s="17"/>
    </row>
    <row r="336" spans="1:11" x14ac:dyDescent="0.25">
      <c r="A336" s="13" t="s">
        <v>855</v>
      </c>
      <c r="B336" s="14" t="s">
        <v>1257</v>
      </c>
      <c r="C336" s="18" t="s">
        <v>14</v>
      </c>
      <c r="D336" s="18">
        <v>1</v>
      </c>
      <c r="E336" s="15"/>
      <c r="F336" s="16">
        <f t="shared" si="15"/>
        <v>0</v>
      </c>
      <c r="G336" s="16">
        <f t="shared" si="16"/>
        <v>0</v>
      </c>
      <c r="H336" s="16">
        <f t="shared" si="17"/>
        <v>0</v>
      </c>
      <c r="I336" s="17"/>
      <c r="J336" s="17"/>
      <c r="K336" s="17"/>
    </row>
    <row r="337" spans="1:11" x14ac:dyDescent="0.25">
      <c r="A337" s="13" t="s">
        <v>856</v>
      </c>
      <c r="B337" s="14" t="s">
        <v>1258</v>
      </c>
      <c r="C337" s="18" t="s">
        <v>14</v>
      </c>
      <c r="D337" s="18">
        <v>3</v>
      </c>
      <c r="E337" s="15"/>
      <c r="F337" s="16">
        <f t="shared" si="15"/>
        <v>0</v>
      </c>
      <c r="G337" s="16">
        <f t="shared" si="16"/>
        <v>0</v>
      </c>
      <c r="H337" s="16">
        <f t="shared" si="17"/>
        <v>0</v>
      </c>
      <c r="I337" s="17"/>
      <c r="J337" s="17"/>
      <c r="K337" s="17"/>
    </row>
    <row r="338" spans="1:11" x14ac:dyDescent="0.25">
      <c r="A338" s="13" t="s">
        <v>857</v>
      </c>
      <c r="B338" s="14" t="s">
        <v>1259</v>
      </c>
      <c r="C338" s="18" t="s">
        <v>14</v>
      </c>
      <c r="D338" s="18">
        <v>2</v>
      </c>
      <c r="E338" s="15"/>
      <c r="F338" s="16">
        <f t="shared" si="15"/>
        <v>0</v>
      </c>
      <c r="G338" s="16">
        <f t="shared" si="16"/>
        <v>0</v>
      </c>
      <c r="H338" s="16">
        <f t="shared" si="17"/>
        <v>0</v>
      </c>
      <c r="I338" s="17"/>
      <c r="J338" s="17"/>
      <c r="K338" s="17"/>
    </row>
    <row r="339" spans="1:11" x14ac:dyDescent="0.25">
      <c r="A339" s="13" t="s">
        <v>858</v>
      </c>
      <c r="B339" s="14" t="s">
        <v>1260</v>
      </c>
      <c r="C339" s="18" t="s">
        <v>14</v>
      </c>
      <c r="D339" s="18">
        <v>1</v>
      </c>
      <c r="E339" s="15"/>
      <c r="F339" s="16">
        <f t="shared" si="15"/>
        <v>0</v>
      </c>
      <c r="G339" s="16">
        <f t="shared" si="16"/>
        <v>0</v>
      </c>
      <c r="H339" s="16">
        <f t="shared" si="17"/>
        <v>0</v>
      </c>
      <c r="I339" s="17"/>
      <c r="J339" s="17"/>
      <c r="K339" s="17"/>
    </row>
    <row r="340" spans="1:11" x14ac:dyDescent="0.25">
      <c r="A340" s="13" t="s">
        <v>859</v>
      </c>
      <c r="B340" s="14" t="s">
        <v>1261</v>
      </c>
      <c r="C340" s="18" t="s">
        <v>14</v>
      </c>
      <c r="D340" s="18">
        <v>1</v>
      </c>
      <c r="E340" s="15"/>
      <c r="F340" s="16">
        <f t="shared" si="15"/>
        <v>0</v>
      </c>
      <c r="G340" s="16">
        <f t="shared" si="16"/>
        <v>0</v>
      </c>
      <c r="H340" s="16">
        <f t="shared" si="17"/>
        <v>0</v>
      </c>
      <c r="I340" s="17"/>
      <c r="J340" s="17"/>
      <c r="K340" s="17"/>
    </row>
    <row r="341" spans="1:11" x14ac:dyDescent="0.25">
      <c r="A341" s="13" t="s">
        <v>860</v>
      </c>
      <c r="B341" s="14" t="s">
        <v>1262</v>
      </c>
      <c r="C341" s="18" t="s">
        <v>14</v>
      </c>
      <c r="D341" s="18">
        <v>1</v>
      </c>
      <c r="E341" s="15"/>
      <c r="F341" s="16">
        <f t="shared" si="15"/>
        <v>0</v>
      </c>
      <c r="G341" s="16">
        <f t="shared" si="16"/>
        <v>0</v>
      </c>
      <c r="H341" s="16">
        <f t="shared" si="17"/>
        <v>0</v>
      </c>
      <c r="I341" s="17"/>
      <c r="J341" s="17"/>
      <c r="K341" s="17"/>
    </row>
    <row r="342" spans="1:11" x14ac:dyDescent="0.25">
      <c r="A342" s="13" t="s">
        <v>861</v>
      </c>
      <c r="B342" s="14" t="s">
        <v>1263</v>
      </c>
      <c r="C342" s="18" t="s">
        <v>14</v>
      </c>
      <c r="D342" s="18">
        <v>2</v>
      </c>
      <c r="E342" s="15"/>
      <c r="F342" s="16">
        <f t="shared" si="15"/>
        <v>0</v>
      </c>
      <c r="G342" s="16">
        <f t="shared" si="16"/>
        <v>0</v>
      </c>
      <c r="H342" s="16">
        <f t="shared" si="17"/>
        <v>0</v>
      </c>
      <c r="I342" s="17"/>
      <c r="J342" s="17"/>
      <c r="K342" s="17"/>
    </row>
    <row r="343" spans="1:11" x14ac:dyDescent="0.25">
      <c r="A343" s="13" t="s">
        <v>862</v>
      </c>
      <c r="B343" s="14" t="s">
        <v>1264</v>
      </c>
      <c r="C343" s="18" t="s">
        <v>14</v>
      </c>
      <c r="D343" s="18">
        <v>2</v>
      </c>
      <c r="E343" s="15"/>
      <c r="F343" s="16">
        <f t="shared" si="15"/>
        <v>0</v>
      </c>
      <c r="G343" s="16">
        <f t="shared" si="16"/>
        <v>0</v>
      </c>
      <c r="H343" s="16">
        <f t="shared" si="17"/>
        <v>0</v>
      </c>
      <c r="I343" s="17"/>
      <c r="J343" s="17"/>
      <c r="K343" s="17"/>
    </row>
    <row r="344" spans="1:11" x14ac:dyDescent="0.25">
      <c r="A344" s="13" t="s">
        <v>863</v>
      </c>
      <c r="B344" s="14" t="s">
        <v>1265</v>
      </c>
      <c r="C344" s="18" t="s">
        <v>14</v>
      </c>
      <c r="D344" s="18">
        <v>27</v>
      </c>
      <c r="E344" s="15"/>
      <c r="F344" s="16">
        <f t="shared" si="15"/>
        <v>0</v>
      </c>
      <c r="G344" s="16">
        <f t="shared" si="16"/>
        <v>0</v>
      </c>
      <c r="H344" s="16">
        <f t="shared" si="17"/>
        <v>0</v>
      </c>
      <c r="I344" s="17"/>
      <c r="J344" s="17"/>
      <c r="K344" s="17"/>
    </row>
    <row r="345" spans="1:11" x14ac:dyDescent="0.25">
      <c r="A345" s="13" t="s">
        <v>864</v>
      </c>
      <c r="B345" s="14" t="s">
        <v>1266</v>
      </c>
      <c r="C345" s="18" t="s">
        <v>59</v>
      </c>
      <c r="D345" s="18">
        <v>5</v>
      </c>
      <c r="E345" s="15"/>
      <c r="F345" s="16">
        <f t="shared" si="15"/>
        <v>0</v>
      </c>
      <c r="G345" s="16">
        <f t="shared" si="16"/>
        <v>0</v>
      </c>
      <c r="H345" s="16">
        <f t="shared" si="17"/>
        <v>0</v>
      </c>
      <c r="I345" s="17"/>
      <c r="J345" s="17"/>
      <c r="K345" s="17"/>
    </row>
    <row r="346" spans="1:11" ht="30" x14ac:dyDescent="0.25">
      <c r="A346" s="13" t="s">
        <v>865</v>
      </c>
      <c r="B346" s="14" t="s">
        <v>1267</v>
      </c>
      <c r="C346" s="18" t="s">
        <v>14</v>
      </c>
      <c r="D346" s="18">
        <v>2</v>
      </c>
      <c r="E346" s="15"/>
      <c r="F346" s="16">
        <f t="shared" si="15"/>
        <v>0</v>
      </c>
      <c r="G346" s="16">
        <f t="shared" si="16"/>
        <v>0</v>
      </c>
      <c r="H346" s="16">
        <f t="shared" si="17"/>
        <v>0</v>
      </c>
      <c r="I346" s="17"/>
      <c r="J346" s="17"/>
      <c r="K346" s="17"/>
    </row>
    <row r="347" spans="1:11" x14ac:dyDescent="0.25">
      <c r="A347" s="13" t="s">
        <v>866</v>
      </c>
      <c r="B347" s="14" t="s">
        <v>1268</v>
      </c>
      <c r="C347" s="18" t="s">
        <v>14</v>
      </c>
      <c r="D347" s="18">
        <v>21</v>
      </c>
      <c r="E347" s="15"/>
      <c r="F347" s="16">
        <f t="shared" si="15"/>
        <v>0</v>
      </c>
      <c r="G347" s="16">
        <f t="shared" si="16"/>
        <v>0</v>
      </c>
      <c r="H347" s="16">
        <f t="shared" si="17"/>
        <v>0</v>
      </c>
      <c r="I347" s="17"/>
      <c r="J347" s="17"/>
      <c r="K347" s="17"/>
    </row>
    <row r="348" spans="1:11" x14ac:dyDescent="0.25">
      <c r="A348" s="13" t="s">
        <v>867</v>
      </c>
      <c r="B348" s="14" t="s">
        <v>1269</v>
      </c>
      <c r="C348" s="18" t="s">
        <v>14</v>
      </c>
      <c r="D348" s="18">
        <v>6</v>
      </c>
      <c r="E348" s="15"/>
      <c r="F348" s="16">
        <f t="shared" si="15"/>
        <v>0</v>
      </c>
      <c r="G348" s="16">
        <f t="shared" si="16"/>
        <v>0</v>
      </c>
      <c r="H348" s="16">
        <f t="shared" si="17"/>
        <v>0</v>
      </c>
      <c r="I348" s="17"/>
      <c r="J348" s="17"/>
      <c r="K348" s="17"/>
    </row>
    <row r="349" spans="1:11" x14ac:dyDescent="0.25">
      <c r="A349" s="13" t="s">
        <v>868</v>
      </c>
      <c r="B349" s="14" t="s">
        <v>1270</v>
      </c>
      <c r="C349" s="18" t="s">
        <v>14</v>
      </c>
      <c r="D349" s="18">
        <v>6</v>
      </c>
      <c r="E349" s="15"/>
      <c r="F349" s="16">
        <f t="shared" si="15"/>
        <v>0</v>
      </c>
      <c r="G349" s="16">
        <f t="shared" si="16"/>
        <v>0</v>
      </c>
      <c r="H349" s="16">
        <f t="shared" si="17"/>
        <v>0</v>
      </c>
      <c r="I349" s="17"/>
      <c r="J349" s="17"/>
      <c r="K349" s="17"/>
    </row>
    <row r="350" spans="1:11" x14ac:dyDescent="0.25">
      <c r="A350" s="13" t="s">
        <v>869</v>
      </c>
      <c r="B350" s="14" t="s">
        <v>1271</v>
      </c>
      <c r="C350" s="18" t="s">
        <v>14</v>
      </c>
      <c r="D350" s="18">
        <v>5</v>
      </c>
      <c r="E350" s="15"/>
      <c r="F350" s="16">
        <f t="shared" si="15"/>
        <v>0</v>
      </c>
      <c r="G350" s="16">
        <f t="shared" si="16"/>
        <v>0</v>
      </c>
      <c r="H350" s="16">
        <f t="shared" si="17"/>
        <v>0</v>
      </c>
      <c r="I350" s="17"/>
      <c r="J350" s="17"/>
      <c r="K350" s="17"/>
    </row>
    <row r="351" spans="1:11" x14ac:dyDescent="0.25">
      <c r="A351" s="13" t="s">
        <v>870</v>
      </c>
      <c r="B351" s="14" t="s">
        <v>1272</v>
      </c>
      <c r="C351" s="18" t="s">
        <v>14</v>
      </c>
      <c r="D351" s="18">
        <v>1</v>
      </c>
      <c r="E351" s="15"/>
      <c r="F351" s="16">
        <f t="shared" si="15"/>
        <v>0</v>
      </c>
      <c r="G351" s="16">
        <f t="shared" si="16"/>
        <v>0</v>
      </c>
      <c r="H351" s="16">
        <f t="shared" si="17"/>
        <v>0</v>
      </c>
      <c r="I351" s="17"/>
      <c r="J351" s="17"/>
      <c r="K351" s="17"/>
    </row>
    <row r="352" spans="1:11" x14ac:dyDescent="0.25">
      <c r="A352" s="13" t="s">
        <v>871</v>
      </c>
      <c r="B352" s="14" t="s">
        <v>1273</v>
      </c>
      <c r="C352" s="18" t="s">
        <v>14</v>
      </c>
      <c r="D352" s="18">
        <v>5</v>
      </c>
      <c r="E352" s="15"/>
      <c r="F352" s="16">
        <f t="shared" si="15"/>
        <v>0</v>
      </c>
      <c r="G352" s="16">
        <f t="shared" si="16"/>
        <v>0</v>
      </c>
      <c r="H352" s="16">
        <f t="shared" si="17"/>
        <v>0</v>
      </c>
      <c r="I352" s="17"/>
      <c r="J352" s="17"/>
      <c r="K352" s="17"/>
    </row>
    <row r="353" spans="1:11" x14ac:dyDescent="0.25">
      <c r="A353" s="13" t="s">
        <v>872</v>
      </c>
      <c r="B353" s="14" t="s">
        <v>1274</v>
      </c>
      <c r="C353" s="18" t="s">
        <v>14</v>
      </c>
      <c r="D353" s="18">
        <v>1</v>
      </c>
      <c r="E353" s="15"/>
      <c r="F353" s="16">
        <f t="shared" si="15"/>
        <v>0</v>
      </c>
      <c r="G353" s="16">
        <f t="shared" si="16"/>
        <v>0</v>
      </c>
      <c r="H353" s="16">
        <f t="shared" si="17"/>
        <v>0</v>
      </c>
      <c r="I353" s="17"/>
      <c r="J353" s="17"/>
      <c r="K353" s="17"/>
    </row>
    <row r="354" spans="1:11" x14ac:dyDescent="0.25">
      <c r="A354" s="13" t="s">
        <v>873</v>
      </c>
      <c r="B354" s="14" t="s">
        <v>1275</v>
      </c>
      <c r="C354" s="18" t="s">
        <v>14</v>
      </c>
      <c r="D354" s="18">
        <v>26</v>
      </c>
      <c r="E354" s="15"/>
      <c r="F354" s="16">
        <f t="shared" si="15"/>
        <v>0</v>
      </c>
      <c r="G354" s="16">
        <f t="shared" si="16"/>
        <v>0</v>
      </c>
      <c r="H354" s="16">
        <f t="shared" si="17"/>
        <v>0</v>
      </c>
      <c r="I354" s="17"/>
      <c r="J354" s="17"/>
      <c r="K354" s="17"/>
    </row>
    <row r="355" spans="1:11" ht="30" x14ac:dyDescent="0.25">
      <c r="A355" s="13" t="s">
        <v>874</v>
      </c>
      <c r="B355" s="14" t="s">
        <v>1276</v>
      </c>
      <c r="C355" s="18" t="s">
        <v>14</v>
      </c>
      <c r="D355" s="18">
        <v>9</v>
      </c>
      <c r="E355" s="15"/>
      <c r="F355" s="16">
        <f t="shared" si="15"/>
        <v>0</v>
      </c>
      <c r="G355" s="16">
        <f t="shared" si="16"/>
        <v>0</v>
      </c>
      <c r="H355" s="16">
        <f t="shared" si="17"/>
        <v>0</v>
      </c>
      <c r="I355" s="17"/>
      <c r="J355" s="17"/>
      <c r="K355" s="17"/>
    </row>
    <row r="356" spans="1:11" x14ac:dyDescent="0.25">
      <c r="A356" s="13" t="s">
        <v>875</v>
      </c>
      <c r="B356" s="14" t="s">
        <v>1277</v>
      </c>
      <c r="C356" s="18" t="s">
        <v>14</v>
      </c>
      <c r="D356" s="18">
        <v>9</v>
      </c>
      <c r="E356" s="15"/>
      <c r="F356" s="16">
        <f t="shared" si="15"/>
        <v>0</v>
      </c>
      <c r="G356" s="16">
        <f t="shared" si="16"/>
        <v>0</v>
      </c>
      <c r="H356" s="16">
        <f t="shared" si="17"/>
        <v>0</v>
      </c>
      <c r="I356" s="17"/>
      <c r="J356" s="17"/>
      <c r="K356" s="17"/>
    </row>
    <row r="357" spans="1:11" ht="30" x14ac:dyDescent="0.25">
      <c r="A357" s="13" t="s">
        <v>876</v>
      </c>
      <c r="B357" s="14" t="s">
        <v>1278</v>
      </c>
      <c r="C357" s="18" t="s">
        <v>14</v>
      </c>
      <c r="D357" s="18">
        <v>14</v>
      </c>
      <c r="E357" s="15"/>
      <c r="F357" s="16">
        <f t="shared" ref="F357:F412" si="18">E357*1.21</f>
        <v>0</v>
      </c>
      <c r="G357" s="16">
        <f t="shared" ref="G357:G412" si="19">ROUND(E357*D357,2)</f>
        <v>0</v>
      </c>
      <c r="H357" s="16">
        <f t="shared" ref="H357:H412" si="20">ROUND(F357*D357,2)</f>
        <v>0</v>
      </c>
      <c r="I357" s="17"/>
      <c r="J357" s="17"/>
      <c r="K357" s="17"/>
    </row>
    <row r="358" spans="1:11" x14ac:dyDescent="0.25">
      <c r="A358" s="13" t="s">
        <v>877</v>
      </c>
      <c r="B358" s="14" t="s">
        <v>1279</v>
      </c>
      <c r="C358" s="18" t="s">
        <v>14</v>
      </c>
      <c r="D358" s="18">
        <v>3</v>
      </c>
      <c r="E358" s="15"/>
      <c r="F358" s="16">
        <f t="shared" si="18"/>
        <v>0</v>
      </c>
      <c r="G358" s="16">
        <f t="shared" si="19"/>
        <v>0</v>
      </c>
      <c r="H358" s="16">
        <f t="shared" si="20"/>
        <v>0</v>
      </c>
      <c r="I358" s="17"/>
      <c r="J358" s="17"/>
      <c r="K358" s="17"/>
    </row>
    <row r="359" spans="1:11" ht="30" x14ac:dyDescent="0.25">
      <c r="A359" s="13" t="s">
        <v>878</v>
      </c>
      <c r="B359" s="14" t="s">
        <v>1280</v>
      </c>
      <c r="C359" s="18" t="s">
        <v>14</v>
      </c>
      <c r="D359" s="18">
        <v>1</v>
      </c>
      <c r="E359" s="15"/>
      <c r="F359" s="16">
        <f t="shared" si="18"/>
        <v>0</v>
      </c>
      <c r="G359" s="16">
        <f t="shared" si="19"/>
        <v>0</v>
      </c>
      <c r="H359" s="16">
        <f t="shared" si="20"/>
        <v>0</v>
      </c>
      <c r="I359" s="17"/>
      <c r="J359" s="17"/>
      <c r="K359" s="17"/>
    </row>
    <row r="360" spans="1:11" ht="30" x14ac:dyDescent="0.25">
      <c r="A360" s="13" t="s">
        <v>879</v>
      </c>
      <c r="B360" s="14" t="s">
        <v>1281</v>
      </c>
      <c r="C360" s="18" t="s">
        <v>14</v>
      </c>
      <c r="D360" s="18">
        <v>1</v>
      </c>
      <c r="E360" s="15"/>
      <c r="F360" s="16">
        <f t="shared" si="18"/>
        <v>0</v>
      </c>
      <c r="G360" s="16">
        <f t="shared" si="19"/>
        <v>0</v>
      </c>
      <c r="H360" s="16">
        <f t="shared" si="20"/>
        <v>0</v>
      </c>
      <c r="I360" s="17"/>
      <c r="J360" s="17"/>
      <c r="K360" s="17"/>
    </row>
    <row r="361" spans="1:11" x14ac:dyDescent="0.25">
      <c r="A361" s="13" t="s">
        <v>880</v>
      </c>
      <c r="B361" s="14" t="s">
        <v>1282</v>
      </c>
      <c r="C361" s="18" t="s">
        <v>14</v>
      </c>
      <c r="D361" s="18">
        <v>16</v>
      </c>
      <c r="E361" s="15"/>
      <c r="F361" s="16">
        <f t="shared" si="18"/>
        <v>0</v>
      </c>
      <c r="G361" s="16">
        <f t="shared" si="19"/>
        <v>0</v>
      </c>
      <c r="H361" s="16">
        <f t="shared" si="20"/>
        <v>0</v>
      </c>
      <c r="I361" s="17"/>
      <c r="J361" s="17"/>
      <c r="K361" s="17"/>
    </row>
    <row r="362" spans="1:11" x14ac:dyDescent="0.25">
      <c r="A362" s="13" t="s">
        <v>881</v>
      </c>
      <c r="B362" s="14" t="s">
        <v>1283</v>
      </c>
      <c r="C362" s="18" t="s">
        <v>14</v>
      </c>
      <c r="D362" s="18">
        <v>2</v>
      </c>
      <c r="E362" s="15"/>
      <c r="F362" s="16">
        <f t="shared" si="18"/>
        <v>0</v>
      </c>
      <c r="G362" s="16">
        <f t="shared" si="19"/>
        <v>0</v>
      </c>
      <c r="H362" s="16">
        <f t="shared" si="20"/>
        <v>0</v>
      </c>
      <c r="I362" s="17"/>
      <c r="J362" s="17"/>
      <c r="K362" s="17"/>
    </row>
    <row r="363" spans="1:11" x14ac:dyDescent="0.25">
      <c r="A363" s="13" t="s">
        <v>882</v>
      </c>
      <c r="B363" s="14" t="s">
        <v>1284</v>
      </c>
      <c r="C363" s="18" t="s">
        <v>14</v>
      </c>
      <c r="D363" s="18">
        <v>1</v>
      </c>
      <c r="E363" s="15"/>
      <c r="F363" s="16">
        <f t="shared" si="18"/>
        <v>0</v>
      </c>
      <c r="G363" s="16">
        <f t="shared" si="19"/>
        <v>0</v>
      </c>
      <c r="H363" s="16">
        <f t="shared" si="20"/>
        <v>0</v>
      </c>
      <c r="I363" s="17"/>
      <c r="J363" s="17"/>
      <c r="K363" s="17"/>
    </row>
    <row r="364" spans="1:11" x14ac:dyDescent="0.25">
      <c r="A364" s="13" t="s">
        <v>883</v>
      </c>
      <c r="B364" s="14" t="s">
        <v>1285</v>
      </c>
      <c r="C364" s="18" t="s">
        <v>14</v>
      </c>
      <c r="D364" s="18">
        <v>2</v>
      </c>
      <c r="E364" s="15"/>
      <c r="F364" s="16">
        <f t="shared" si="18"/>
        <v>0</v>
      </c>
      <c r="G364" s="16">
        <f t="shared" si="19"/>
        <v>0</v>
      </c>
      <c r="H364" s="16">
        <f t="shared" si="20"/>
        <v>0</v>
      </c>
      <c r="I364" s="17"/>
      <c r="J364" s="17"/>
      <c r="K364" s="17"/>
    </row>
    <row r="365" spans="1:11" x14ac:dyDescent="0.25">
      <c r="A365" s="13" t="s">
        <v>884</v>
      </c>
      <c r="B365" s="14" t="s">
        <v>1286</v>
      </c>
      <c r="C365" s="18" t="s">
        <v>14</v>
      </c>
      <c r="D365" s="18">
        <v>50</v>
      </c>
      <c r="E365" s="15"/>
      <c r="F365" s="16">
        <f t="shared" si="18"/>
        <v>0</v>
      </c>
      <c r="G365" s="16">
        <f t="shared" si="19"/>
        <v>0</v>
      </c>
      <c r="H365" s="16">
        <f t="shared" si="20"/>
        <v>0</v>
      </c>
      <c r="I365" s="17"/>
      <c r="J365" s="17"/>
      <c r="K365" s="17"/>
    </row>
    <row r="366" spans="1:11" ht="30" x14ac:dyDescent="0.25">
      <c r="A366" s="13" t="s">
        <v>885</v>
      </c>
      <c r="B366" s="14" t="s">
        <v>1287</v>
      </c>
      <c r="C366" s="18" t="s">
        <v>14</v>
      </c>
      <c r="D366" s="18">
        <v>50</v>
      </c>
      <c r="E366" s="15"/>
      <c r="F366" s="16">
        <f t="shared" si="18"/>
        <v>0</v>
      </c>
      <c r="G366" s="16">
        <f t="shared" si="19"/>
        <v>0</v>
      </c>
      <c r="H366" s="16">
        <f t="shared" si="20"/>
        <v>0</v>
      </c>
      <c r="I366" s="17"/>
      <c r="J366" s="17"/>
      <c r="K366" s="17"/>
    </row>
    <row r="367" spans="1:11" x14ac:dyDescent="0.25">
      <c r="A367" s="13" t="s">
        <v>886</v>
      </c>
      <c r="B367" s="14" t="s">
        <v>1288</v>
      </c>
      <c r="C367" s="18" t="s">
        <v>14</v>
      </c>
      <c r="D367" s="18">
        <v>1</v>
      </c>
      <c r="E367" s="15"/>
      <c r="F367" s="16">
        <f t="shared" si="18"/>
        <v>0</v>
      </c>
      <c r="G367" s="16">
        <f t="shared" si="19"/>
        <v>0</v>
      </c>
      <c r="H367" s="16">
        <f t="shared" si="20"/>
        <v>0</v>
      </c>
      <c r="I367" s="17"/>
      <c r="J367" s="17"/>
      <c r="K367" s="17"/>
    </row>
    <row r="368" spans="1:11" ht="30" x14ac:dyDescent="0.25">
      <c r="A368" s="13" t="s">
        <v>887</v>
      </c>
      <c r="B368" s="14" t="s">
        <v>1289</v>
      </c>
      <c r="C368" s="18" t="s">
        <v>14</v>
      </c>
      <c r="D368" s="18">
        <v>34</v>
      </c>
      <c r="E368" s="15"/>
      <c r="F368" s="16">
        <f t="shared" si="18"/>
        <v>0</v>
      </c>
      <c r="G368" s="16">
        <f t="shared" si="19"/>
        <v>0</v>
      </c>
      <c r="H368" s="16">
        <f t="shared" si="20"/>
        <v>0</v>
      </c>
      <c r="I368" s="17"/>
      <c r="J368" s="17"/>
      <c r="K368" s="17"/>
    </row>
    <row r="369" spans="1:11" ht="30" x14ac:dyDescent="0.25">
      <c r="A369" s="13" t="s">
        <v>888</v>
      </c>
      <c r="B369" s="14" t="s">
        <v>1290</v>
      </c>
      <c r="C369" s="18" t="s">
        <v>14</v>
      </c>
      <c r="D369" s="18">
        <v>30</v>
      </c>
      <c r="E369" s="15"/>
      <c r="F369" s="16">
        <f t="shared" si="18"/>
        <v>0</v>
      </c>
      <c r="G369" s="16">
        <f t="shared" si="19"/>
        <v>0</v>
      </c>
      <c r="H369" s="16">
        <f t="shared" si="20"/>
        <v>0</v>
      </c>
      <c r="I369" s="17"/>
      <c r="J369" s="17"/>
      <c r="K369" s="17"/>
    </row>
    <row r="370" spans="1:11" x14ac:dyDescent="0.25">
      <c r="A370" s="13" t="s">
        <v>889</v>
      </c>
      <c r="B370" s="14" t="s">
        <v>1291</v>
      </c>
      <c r="C370" s="18" t="s">
        <v>14</v>
      </c>
      <c r="D370" s="18">
        <v>14</v>
      </c>
      <c r="E370" s="15"/>
      <c r="F370" s="16">
        <f t="shared" si="18"/>
        <v>0</v>
      </c>
      <c r="G370" s="16">
        <f t="shared" si="19"/>
        <v>0</v>
      </c>
      <c r="H370" s="16">
        <f t="shared" si="20"/>
        <v>0</v>
      </c>
      <c r="I370" s="17"/>
      <c r="J370" s="17"/>
      <c r="K370" s="17"/>
    </row>
    <row r="371" spans="1:11" x14ac:dyDescent="0.25">
      <c r="A371" s="13" t="s">
        <v>890</v>
      </c>
      <c r="B371" s="14" t="s">
        <v>1292</v>
      </c>
      <c r="C371" s="18" t="s">
        <v>14</v>
      </c>
      <c r="D371" s="18">
        <v>3</v>
      </c>
      <c r="E371" s="15"/>
      <c r="F371" s="16">
        <f t="shared" si="18"/>
        <v>0</v>
      </c>
      <c r="G371" s="16">
        <f t="shared" si="19"/>
        <v>0</v>
      </c>
      <c r="H371" s="16">
        <f t="shared" si="20"/>
        <v>0</v>
      </c>
      <c r="I371" s="17"/>
      <c r="J371" s="17"/>
      <c r="K371" s="17"/>
    </row>
    <row r="372" spans="1:11" x14ac:dyDescent="0.25">
      <c r="A372" s="13" t="s">
        <v>891</v>
      </c>
      <c r="B372" s="14" t="s">
        <v>1293</v>
      </c>
      <c r="C372" s="18" t="s">
        <v>14</v>
      </c>
      <c r="D372" s="18">
        <v>2</v>
      </c>
      <c r="E372" s="15"/>
      <c r="F372" s="16">
        <f t="shared" si="18"/>
        <v>0</v>
      </c>
      <c r="G372" s="16">
        <f t="shared" si="19"/>
        <v>0</v>
      </c>
      <c r="H372" s="16">
        <f t="shared" si="20"/>
        <v>0</v>
      </c>
      <c r="I372" s="17"/>
      <c r="J372" s="17"/>
      <c r="K372" s="17"/>
    </row>
    <row r="373" spans="1:11" x14ac:dyDescent="0.25">
      <c r="A373" s="13" t="s">
        <v>892</v>
      </c>
      <c r="B373" s="14" t="s">
        <v>1294</v>
      </c>
      <c r="C373" s="18" t="s">
        <v>85</v>
      </c>
      <c r="D373" s="18">
        <v>1</v>
      </c>
      <c r="E373" s="15"/>
      <c r="F373" s="16">
        <f t="shared" si="18"/>
        <v>0</v>
      </c>
      <c r="G373" s="16">
        <f t="shared" si="19"/>
        <v>0</v>
      </c>
      <c r="H373" s="16">
        <f t="shared" si="20"/>
        <v>0</v>
      </c>
      <c r="I373" s="17"/>
      <c r="J373" s="17"/>
      <c r="K373" s="17"/>
    </row>
    <row r="374" spans="1:11" x14ac:dyDescent="0.25">
      <c r="A374" s="13" t="s">
        <v>893</v>
      </c>
      <c r="B374" s="14" t="s">
        <v>1295</v>
      </c>
      <c r="C374" s="18" t="s">
        <v>14</v>
      </c>
      <c r="D374" s="18">
        <v>10</v>
      </c>
      <c r="E374" s="15"/>
      <c r="F374" s="16">
        <f t="shared" si="18"/>
        <v>0</v>
      </c>
      <c r="G374" s="16">
        <f t="shared" si="19"/>
        <v>0</v>
      </c>
      <c r="H374" s="16">
        <f t="shared" si="20"/>
        <v>0</v>
      </c>
      <c r="I374" s="17"/>
      <c r="J374" s="17"/>
      <c r="K374" s="17"/>
    </row>
    <row r="375" spans="1:11" x14ac:dyDescent="0.25">
      <c r="A375" s="13" t="s">
        <v>894</v>
      </c>
      <c r="B375" s="14" t="s">
        <v>1296</v>
      </c>
      <c r="C375" s="18" t="s">
        <v>14</v>
      </c>
      <c r="D375" s="18">
        <v>3</v>
      </c>
      <c r="E375" s="15"/>
      <c r="F375" s="16">
        <f t="shared" si="18"/>
        <v>0</v>
      </c>
      <c r="G375" s="16">
        <f t="shared" si="19"/>
        <v>0</v>
      </c>
      <c r="H375" s="16">
        <f t="shared" si="20"/>
        <v>0</v>
      </c>
      <c r="I375" s="17"/>
      <c r="J375" s="17"/>
      <c r="K375" s="17"/>
    </row>
    <row r="376" spans="1:11" ht="30" x14ac:dyDescent="0.25">
      <c r="A376" s="13" t="s">
        <v>895</v>
      </c>
      <c r="B376" s="14" t="s">
        <v>1297</v>
      </c>
      <c r="C376" s="18" t="s">
        <v>14</v>
      </c>
      <c r="D376" s="18">
        <v>1</v>
      </c>
      <c r="E376" s="15"/>
      <c r="F376" s="16">
        <f t="shared" si="18"/>
        <v>0</v>
      </c>
      <c r="G376" s="16">
        <f t="shared" si="19"/>
        <v>0</v>
      </c>
      <c r="H376" s="16">
        <f t="shared" si="20"/>
        <v>0</v>
      </c>
      <c r="I376" s="17"/>
      <c r="J376" s="17"/>
      <c r="K376" s="17"/>
    </row>
    <row r="377" spans="1:11" x14ac:dyDescent="0.25">
      <c r="A377" s="13" t="s">
        <v>896</v>
      </c>
      <c r="B377" s="14" t="s">
        <v>1298</v>
      </c>
      <c r="C377" s="18" t="s">
        <v>14</v>
      </c>
      <c r="D377" s="18">
        <v>2</v>
      </c>
      <c r="E377" s="15"/>
      <c r="F377" s="16">
        <f t="shared" si="18"/>
        <v>0</v>
      </c>
      <c r="G377" s="16">
        <f t="shared" si="19"/>
        <v>0</v>
      </c>
      <c r="H377" s="16">
        <f t="shared" si="20"/>
        <v>0</v>
      </c>
      <c r="I377" s="17"/>
      <c r="J377" s="17"/>
      <c r="K377" s="17"/>
    </row>
    <row r="378" spans="1:11" ht="30" x14ac:dyDescent="0.25">
      <c r="A378" s="13" t="s">
        <v>897</v>
      </c>
      <c r="B378" s="14" t="s">
        <v>1299</v>
      </c>
      <c r="C378" s="18" t="s">
        <v>14</v>
      </c>
      <c r="D378" s="18">
        <v>2</v>
      </c>
      <c r="E378" s="15"/>
      <c r="F378" s="16">
        <f t="shared" si="18"/>
        <v>0</v>
      </c>
      <c r="G378" s="16">
        <f t="shared" si="19"/>
        <v>0</v>
      </c>
      <c r="H378" s="16">
        <f t="shared" si="20"/>
        <v>0</v>
      </c>
      <c r="I378" s="17"/>
      <c r="J378" s="17"/>
      <c r="K378" s="17"/>
    </row>
    <row r="379" spans="1:11" x14ac:dyDescent="0.25">
      <c r="A379" s="13" t="s">
        <v>898</v>
      </c>
      <c r="B379" s="14" t="s">
        <v>1300</v>
      </c>
      <c r="C379" s="18" t="s">
        <v>14</v>
      </c>
      <c r="D379" s="18">
        <v>1</v>
      </c>
      <c r="E379" s="15"/>
      <c r="F379" s="16">
        <f t="shared" si="18"/>
        <v>0</v>
      </c>
      <c r="G379" s="16">
        <f t="shared" si="19"/>
        <v>0</v>
      </c>
      <c r="H379" s="16">
        <f t="shared" si="20"/>
        <v>0</v>
      </c>
      <c r="I379" s="17"/>
      <c r="J379" s="17"/>
      <c r="K379" s="17"/>
    </row>
    <row r="380" spans="1:11" x14ac:dyDescent="0.25">
      <c r="A380" s="13" t="s">
        <v>899</v>
      </c>
      <c r="B380" s="14" t="s">
        <v>1301</v>
      </c>
      <c r="C380" s="18" t="s">
        <v>14</v>
      </c>
      <c r="D380" s="18">
        <v>11</v>
      </c>
      <c r="E380" s="15"/>
      <c r="F380" s="16">
        <f t="shared" si="18"/>
        <v>0</v>
      </c>
      <c r="G380" s="16">
        <f t="shared" si="19"/>
        <v>0</v>
      </c>
      <c r="H380" s="16">
        <f t="shared" si="20"/>
        <v>0</v>
      </c>
      <c r="I380" s="17"/>
      <c r="J380" s="17"/>
      <c r="K380" s="17"/>
    </row>
    <row r="381" spans="1:11" x14ac:dyDescent="0.25">
      <c r="A381" s="13" t="s">
        <v>900</v>
      </c>
      <c r="B381" s="14" t="s">
        <v>1302</v>
      </c>
      <c r="C381" s="18" t="s">
        <v>14</v>
      </c>
      <c r="D381" s="18">
        <v>17</v>
      </c>
      <c r="E381" s="15"/>
      <c r="F381" s="16">
        <f t="shared" si="18"/>
        <v>0</v>
      </c>
      <c r="G381" s="16">
        <f t="shared" si="19"/>
        <v>0</v>
      </c>
      <c r="H381" s="16">
        <f t="shared" si="20"/>
        <v>0</v>
      </c>
      <c r="I381" s="17"/>
      <c r="J381" s="17"/>
      <c r="K381" s="17"/>
    </row>
    <row r="382" spans="1:11" x14ac:dyDescent="0.25">
      <c r="A382" s="13" t="s">
        <v>901</v>
      </c>
      <c r="B382" s="14" t="s">
        <v>1303</v>
      </c>
      <c r="C382" s="18" t="s">
        <v>14</v>
      </c>
      <c r="D382" s="18">
        <v>3</v>
      </c>
      <c r="E382" s="15"/>
      <c r="F382" s="16">
        <f t="shared" si="18"/>
        <v>0</v>
      </c>
      <c r="G382" s="16">
        <f t="shared" si="19"/>
        <v>0</v>
      </c>
      <c r="H382" s="16">
        <f t="shared" si="20"/>
        <v>0</v>
      </c>
      <c r="I382" s="17"/>
      <c r="J382" s="17"/>
      <c r="K382" s="17"/>
    </row>
    <row r="383" spans="1:11" x14ac:dyDescent="0.25">
      <c r="A383" s="13" t="s">
        <v>902</v>
      </c>
      <c r="B383" s="14" t="s">
        <v>1304</v>
      </c>
      <c r="C383" s="18" t="s">
        <v>14</v>
      </c>
      <c r="D383" s="18">
        <v>1</v>
      </c>
      <c r="E383" s="15"/>
      <c r="F383" s="16">
        <f t="shared" si="18"/>
        <v>0</v>
      </c>
      <c r="G383" s="16">
        <f t="shared" si="19"/>
        <v>0</v>
      </c>
      <c r="H383" s="16">
        <f t="shared" si="20"/>
        <v>0</v>
      </c>
      <c r="I383" s="17"/>
      <c r="J383" s="17"/>
      <c r="K383" s="17"/>
    </row>
    <row r="384" spans="1:11" x14ac:dyDescent="0.25">
      <c r="A384" s="13" t="s">
        <v>903</v>
      </c>
      <c r="B384" s="14" t="s">
        <v>1305</v>
      </c>
      <c r="C384" s="18" t="s">
        <v>14</v>
      </c>
      <c r="D384" s="18">
        <v>1</v>
      </c>
      <c r="E384" s="15"/>
      <c r="F384" s="16">
        <f t="shared" si="18"/>
        <v>0</v>
      </c>
      <c r="G384" s="16">
        <f t="shared" si="19"/>
        <v>0</v>
      </c>
      <c r="H384" s="16">
        <f t="shared" si="20"/>
        <v>0</v>
      </c>
      <c r="I384" s="17"/>
      <c r="J384" s="17"/>
      <c r="K384" s="17"/>
    </row>
    <row r="385" spans="1:11" x14ac:dyDescent="0.25">
      <c r="A385" s="13" t="s">
        <v>904</v>
      </c>
      <c r="B385" s="14" t="s">
        <v>1306</v>
      </c>
      <c r="C385" s="18" t="s">
        <v>14</v>
      </c>
      <c r="D385" s="18">
        <v>1</v>
      </c>
      <c r="E385" s="15"/>
      <c r="F385" s="16">
        <f t="shared" si="18"/>
        <v>0</v>
      </c>
      <c r="G385" s="16">
        <f t="shared" si="19"/>
        <v>0</v>
      </c>
      <c r="H385" s="16">
        <f t="shared" si="20"/>
        <v>0</v>
      </c>
      <c r="I385" s="17"/>
      <c r="J385" s="17"/>
      <c r="K385" s="17"/>
    </row>
    <row r="386" spans="1:11" x14ac:dyDescent="0.25">
      <c r="A386" s="13" t="s">
        <v>905</v>
      </c>
      <c r="B386" s="14" t="s">
        <v>1307</v>
      </c>
      <c r="C386" s="18" t="s">
        <v>14</v>
      </c>
      <c r="D386" s="18">
        <v>4</v>
      </c>
      <c r="E386" s="15"/>
      <c r="F386" s="16">
        <f t="shared" si="18"/>
        <v>0</v>
      </c>
      <c r="G386" s="16">
        <f t="shared" si="19"/>
        <v>0</v>
      </c>
      <c r="H386" s="16">
        <f t="shared" si="20"/>
        <v>0</v>
      </c>
      <c r="I386" s="17"/>
      <c r="J386" s="17"/>
      <c r="K386" s="17"/>
    </row>
    <row r="387" spans="1:11" ht="30" x14ac:dyDescent="0.25">
      <c r="A387" s="13" t="s">
        <v>906</v>
      </c>
      <c r="B387" s="14" t="s">
        <v>1308</v>
      </c>
      <c r="C387" s="18" t="s">
        <v>14</v>
      </c>
      <c r="D387" s="18">
        <v>1.89</v>
      </c>
      <c r="E387" s="15"/>
      <c r="F387" s="16">
        <f t="shared" si="18"/>
        <v>0</v>
      </c>
      <c r="G387" s="16">
        <f t="shared" si="19"/>
        <v>0</v>
      </c>
      <c r="H387" s="16">
        <f t="shared" si="20"/>
        <v>0</v>
      </c>
      <c r="I387" s="17"/>
      <c r="J387" s="17"/>
      <c r="K387" s="17"/>
    </row>
    <row r="388" spans="1:11" x14ac:dyDescent="0.25">
      <c r="A388" s="13" t="s">
        <v>907</v>
      </c>
      <c r="B388" s="14" t="s">
        <v>1309</v>
      </c>
      <c r="C388" s="18" t="s">
        <v>85</v>
      </c>
      <c r="D388" s="18">
        <v>1</v>
      </c>
      <c r="E388" s="15"/>
      <c r="F388" s="16">
        <f t="shared" si="18"/>
        <v>0</v>
      </c>
      <c r="G388" s="16">
        <f t="shared" si="19"/>
        <v>0</v>
      </c>
      <c r="H388" s="16">
        <f t="shared" si="20"/>
        <v>0</v>
      </c>
      <c r="I388" s="17"/>
      <c r="J388" s="17"/>
      <c r="K388" s="17"/>
    </row>
    <row r="389" spans="1:11" x14ac:dyDescent="0.25">
      <c r="A389" s="13" t="s">
        <v>908</v>
      </c>
      <c r="B389" s="14" t="s">
        <v>1310</v>
      </c>
      <c r="C389" s="18" t="s">
        <v>85</v>
      </c>
      <c r="D389" s="18">
        <v>3</v>
      </c>
      <c r="E389" s="15"/>
      <c r="F389" s="16">
        <f t="shared" si="18"/>
        <v>0</v>
      </c>
      <c r="G389" s="16">
        <f t="shared" si="19"/>
        <v>0</v>
      </c>
      <c r="H389" s="16">
        <f t="shared" si="20"/>
        <v>0</v>
      </c>
      <c r="I389" s="17"/>
      <c r="J389" s="17"/>
      <c r="K389" s="17"/>
    </row>
    <row r="390" spans="1:11" x14ac:dyDescent="0.25">
      <c r="A390" s="13" t="s">
        <v>909</v>
      </c>
      <c r="B390" s="14" t="s">
        <v>1311</v>
      </c>
      <c r="C390" s="18" t="s">
        <v>85</v>
      </c>
      <c r="D390" s="18">
        <v>3</v>
      </c>
      <c r="E390" s="15"/>
      <c r="F390" s="16">
        <f t="shared" si="18"/>
        <v>0</v>
      </c>
      <c r="G390" s="16">
        <f t="shared" si="19"/>
        <v>0</v>
      </c>
      <c r="H390" s="16">
        <f t="shared" si="20"/>
        <v>0</v>
      </c>
      <c r="I390" s="17"/>
      <c r="J390" s="17"/>
      <c r="K390" s="17"/>
    </row>
    <row r="391" spans="1:11" x14ac:dyDescent="0.25">
      <c r="A391" s="13" t="s">
        <v>910</v>
      </c>
      <c r="B391" s="14" t="s">
        <v>1312</v>
      </c>
      <c r="C391" s="18" t="s">
        <v>14</v>
      </c>
      <c r="D391" s="18">
        <v>3</v>
      </c>
      <c r="E391" s="15"/>
      <c r="F391" s="16">
        <f t="shared" si="18"/>
        <v>0</v>
      </c>
      <c r="G391" s="16">
        <f t="shared" si="19"/>
        <v>0</v>
      </c>
      <c r="H391" s="16">
        <f t="shared" si="20"/>
        <v>0</v>
      </c>
      <c r="I391" s="17"/>
      <c r="J391" s="17"/>
      <c r="K391" s="17"/>
    </row>
    <row r="392" spans="1:11" x14ac:dyDescent="0.25">
      <c r="A392" s="13" t="s">
        <v>911</v>
      </c>
      <c r="B392" s="14" t="s">
        <v>1313</v>
      </c>
      <c r="C392" s="18" t="s">
        <v>85</v>
      </c>
      <c r="D392" s="18">
        <v>3</v>
      </c>
      <c r="E392" s="15"/>
      <c r="F392" s="16">
        <f t="shared" si="18"/>
        <v>0</v>
      </c>
      <c r="G392" s="16">
        <f t="shared" si="19"/>
        <v>0</v>
      </c>
      <c r="H392" s="16">
        <f t="shared" si="20"/>
        <v>0</v>
      </c>
      <c r="I392" s="17"/>
      <c r="J392" s="17"/>
      <c r="K392" s="17"/>
    </row>
    <row r="393" spans="1:11" ht="30" x14ac:dyDescent="0.25">
      <c r="A393" s="13" t="s">
        <v>912</v>
      </c>
      <c r="B393" s="14" t="s">
        <v>1314</v>
      </c>
      <c r="C393" s="18" t="s">
        <v>14</v>
      </c>
      <c r="D393" s="18">
        <v>100</v>
      </c>
      <c r="E393" s="15"/>
      <c r="F393" s="16">
        <f t="shared" si="18"/>
        <v>0</v>
      </c>
      <c r="G393" s="16">
        <f t="shared" si="19"/>
        <v>0</v>
      </c>
      <c r="H393" s="16">
        <f t="shared" si="20"/>
        <v>0</v>
      </c>
      <c r="I393" s="17"/>
      <c r="J393" s="17"/>
      <c r="K393" s="17"/>
    </row>
    <row r="394" spans="1:11" ht="30" x14ac:dyDescent="0.25">
      <c r="A394" s="13" t="s">
        <v>913</v>
      </c>
      <c r="B394" s="14" t="s">
        <v>1315</v>
      </c>
      <c r="C394" s="18" t="s">
        <v>14</v>
      </c>
      <c r="D394" s="18">
        <v>10</v>
      </c>
      <c r="E394" s="15"/>
      <c r="F394" s="16">
        <f t="shared" si="18"/>
        <v>0</v>
      </c>
      <c r="G394" s="16">
        <f t="shared" si="19"/>
        <v>0</v>
      </c>
      <c r="H394" s="16">
        <f t="shared" si="20"/>
        <v>0</v>
      </c>
      <c r="I394" s="17"/>
      <c r="J394" s="17"/>
      <c r="K394" s="17"/>
    </row>
    <row r="395" spans="1:11" x14ac:dyDescent="0.25">
      <c r="A395" s="13" t="s">
        <v>914</v>
      </c>
      <c r="B395" s="14" t="s">
        <v>154</v>
      </c>
      <c r="C395" s="18" t="s">
        <v>14</v>
      </c>
      <c r="D395" s="18">
        <v>10</v>
      </c>
      <c r="E395" s="15"/>
      <c r="F395" s="16">
        <f t="shared" si="18"/>
        <v>0</v>
      </c>
      <c r="G395" s="16">
        <f t="shared" si="19"/>
        <v>0</v>
      </c>
      <c r="H395" s="16">
        <f t="shared" si="20"/>
        <v>0</v>
      </c>
      <c r="I395" s="17"/>
      <c r="J395" s="17"/>
      <c r="K395" s="17"/>
    </row>
    <row r="396" spans="1:11" x14ac:dyDescent="0.25">
      <c r="A396" s="13" t="s">
        <v>915</v>
      </c>
      <c r="B396" s="14" t="s">
        <v>154</v>
      </c>
      <c r="C396" s="18" t="s">
        <v>14</v>
      </c>
      <c r="D396" s="18">
        <v>10</v>
      </c>
      <c r="E396" s="15"/>
      <c r="F396" s="16">
        <f t="shared" si="18"/>
        <v>0</v>
      </c>
      <c r="G396" s="16">
        <f t="shared" si="19"/>
        <v>0</v>
      </c>
      <c r="H396" s="16">
        <f t="shared" si="20"/>
        <v>0</v>
      </c>
      <c r="I396" s="17"/>
      <c r="J396" s="17"/>
      <c r="K396" s="17"/>
    </row>
    <row r="397" spans="1:11" x14ac:dyDescent="0.25">
      <c r="A397" s="13" t="s">
        <v>916</v>
      </c>
      <c r="B397" s="14" t="s">
        <v>1316</v>
      </c>
      <c r="C397" s="18" t="s">
        <v>14</v>
      </c>
      <c r="D397" s="18">
        <v>6</v>
      </c>
      <c r="E397" s="15"/>
      <c r="F397" s="16">
        <f t="shared" si="18"/>
        <v>0</v>
      </c>
      <c r="G397" s="16">
        <f t="shared" si="19"/>
        <v>0</v>
      </c>
      <c r="H397" s="16">
        <f t="shared" si="20"/>
        <v>0</v>
      </c>
      <c r="I397" s="17"/>
      <c r="J397" s="17"/>
      <c r="K397" s="17"/>
    </row>
    <row r="398" spans="1:11" x14ac:dyDescent="0.25">
      <c r="A398" s="13" t="s">
        <v>917</v>
      </c>
      <c r="B398" s="14" t="s">
        <v>155</v>
      </c>
      <c r="C398" s="18" t="s">
        <v>14</v>
      </c>
      <c r="D398" s="18">
        <v>80</v>
      </c>
      <c r="E398" s="15"/>
      <c r="F398" s="16">
        <f t="shared" si="18"/>
        <v>0</v>
      </c>
      <c r="G398" s="16">
        <f t="shared" si="19"/>
        <v>0</v>
      </c>
      <c r="H398" s="16">
        <f t="shared" si="20"/>
        <v>0</v>
      </c>
      <c r="I398" s="17"/>
      <c r="J398" s="17"/>
      <c r="K398" s="17"/>
    </row>
    <row r="399" spans="1:11" ht="30" x14ac:dyDescent="0.25">
      <c r="A399" s="13" t="s">
        <v>918</v>
      </c>
      <c r="B399" s="14" t="s">
        <v>1317</v>
      </c>
      <c r="C399" s="18" t="s">
        <v>14</v>
      </c>
      <c r="D399" s="18">
        <v>2</v>
      </c>
      <c r="E399" s="15"/>
      <c r="F399" s="16">
        <f t="shared" si="18"/>
        <v>0</v>
      </c>
      <c r="G399" s="16">
        <f t="shared" si="19"/>
        <v>0</v>
      </c>
      <c r="H399" s="16">
        <f t="shared" si="20"/>
        <v>0</v>
      </c>
      <c r="I399" s="17"/>
      <c r="J399" s="17"/>
      <c r="K399" s="17"/>
    </row>
    <row r="400" spans="1:11" ht="30" x14ac:dyDescent="0.25">
      <c r="A400" s="13" t="s">
        <v>919</v>
      </c>
      <c r="B400" s="14" t="s">
        <v>1318</v>
      </c>
      <c r="C400" s="18" t="s">
        <v>14</v>
      </c>
      <c r="D400" s="18">
        <v>6</v>
      </c>
      <c r="E400" s="15"/>
      <c r="F400" s="16">
        <f t="shared" si="18"/>
        <v>0</v>
      </c>
      <c r="G400" s="16">
        <f t="shared" si="19"/>
        <v>0</v>
      </c>
      <c r="H400" s="16">
        <f t="shared" si="20"/>
        <v>0</v>
      </c>
      <c r="I400" s="17"/>
      <c r="J400" s="17"/>
      <c r="K400" s="17"/>
    </row>
    <row r="401" spans="1:11" x14ac:dyDescent="0.25">
      <c r="A401" s="13" t="s">
        <v>920</v>
      </c>
      <c r="B401" s="14" t="s">
        <v>1319</v>
      </c>
      <c r="C401" s="18" t="s">
        <v>14</v>
      </c>
      <c r="D401" s="18">
        <v>1</v>
      </c>
      <c r="E401" s="15"/>
      <c r="F401" s="16">
        <f t="shared" si="18"/>
        <v>0</v>
      </c>
      <c r="G401" s="16">
        <f t="shared" si="19"/>
        <v>0</v>
      </c>
      <c r="H401" s="16">
        <f t="shared" si="20"/>
        <v>0</v>
      </c>
      <c r="I401" s="17"/>
      <c r="J401" s="17"/>
      <c r="K401" s="17"/>
    </row>
    <row r="402" spans="1:11" x14ac:dyDescent="0.25">
      <c r="A402" s="13" t="s">
        <v>921</v>
      </c>
      <c r="B402" s="14" t="s">
        <v>1320</v>
      </c>
      <c r="C402" s="18" t="s">
        <v>14</v>
      </c>
      <c r="D402" s="18">
        <v>1</v>
      </c>
      <c r="E402" s="15"/>
      <c r="F402" s="16">
        <f t="shared" si="18"/>
        <v>0</v>
      </c>
      <c r="G402" s="16">
        <f t="shared" si="19"/>
        <v>0</v>
      </c>
      <c r="H402" s="16">
        <f t="shared" si="20"/>
        <v>0</v>
      </c>
      <c r="I402" s="17"/>
      <c r="J402" s="17"/>
      <c r="K402" s="17"/>
    </row>
    <row r="403" spans="1:11" x14ac:dyDescent="0.25">
      <c r="A403" s="13" t="s">
        <v>922</v>
      </c>
      <c r="B403" s="14" t="s">
        <v>1321</v>
      </c>
      <c r="C403" s="18" t="s">
        <v>14</v>
      </c>
      <c r="D403" s="18">
        <v>1</v>
      </c>
      <c r="E403" s="15"/>
      <c r="F403" s="16">
        <f t="shared" si="18"/>
        <v>0</v>
      </c>
      <c r="G403" s="16">
        <f t="shared" si="19"/>
        <v>0</v>
      </c>
      <c r="H403" s="16">
        <f t="shared" si="20"/>
        <v>0</v>
      </c>
      <c r="I403" s="17"/>
      <c r="J403" s="17"/>
      <c r="K403" s="17"/>
    </row>
    <row r="404" spans="1:11" x14ac:dyDescent="0.25">
      <c r="A404" s="13" t="s">
        <v>923</v>
      </c>
      <c r="B404" s="14" t="s">
        <v>1322</v>
      </c>
      <c r="C404" s="18" t="s">
        <v>351</v>
      </c>
      <c r="D404" s="18">
        <v>1</v>
      </c>
      <c r="E404" s="15"/>
      <c r="F404" s="16">
        <f t="shared" si="18"/>
        <v>0</v>
      </c>
      <c r="G404" s="16">
        <f t="shared" si="19"/>
        <v>0</v>
      </c>
      <c r="H404" s="16">
        <f t="shared" si="20"/>
        <v>0</v>
      </c>
      <c r="I404" s="17"/>
      <c r="J404" s="17"/>
      <c r="K404" s="17"/>
    </row>
    <row r="405" spans="1:11" x14ac:dyDescent="0.25">
      <c r="A405" s="13" t="s">
        <v>924</v>
      </c>
      <c r="B405" s="14" t="s">
        <v>1323</v>
      </c>
      <c r="C405" s="18" t="s">
        <v>14</v>
      </c>
      <c r="D405" s="18">
        <v>1</v>
      </c>
      <c r="E405" s="15"/>
      <c r="F405" s="16">
        <f t="shared" si="18"/>
        <v>0</v>
      </c>
      <c r="G405" s="16">
        <f t="shared" si="19"/>
        <v>0</v>
      </c>
      <c r="H405" s="16">
        <f t="shared" si="20"/>
        <v>0</v>
      </c>
      <c r="I405" s="17"/>
      <c r="J405" s="17"/>
      <c r="K405" s="17"/>
    </row>
    <row r="406" spans="1:11" x14ac:dyDescent="0.25">
      <c r="A406" s="13" t="s">
        <v>925</v>
      </c>
      <c r="B406" s="14" t="s">
        <v>1324</v>
      </c>
      <c r="C406" s="18" t="s">
        <v>14</v>
      </c>
      <c r="D406" s="18">
        <v>2</v>
      </c>
      <c r="E406" s="15"/>
      <c r="F406" s="16">
        <f t="shared" si="18"/>
        <v>0</v>
      </c>
      <c r="G406" s="16">
        <f t="shared" si="19"/>
        <v>0</v>
      </c>
      <c r="H406" s="16">
        <f t="shared" si="20"/>
        <v>0</v>
      </c>
      <c r="I406" s="17"/>
      <c r="J406" s="17"/>
      <c r="K406" s="17"/>
    </row>
    <row r="407" spans="1:11" x14ac:dyDescent="0.25">
      <c r="A407" s="13" t="s">
        <v>926</v>
      </c>
      <c r="B407" s="14" t="s">
        <v>1325</v>
      </c>
      <c r="C407" s="18" t="s">
        <v>14</v>
      </c>
      <c r="D407" s="18">
        <v>1</v>
      </c>
      <c r="E407" s="15"/>
      <c r="F407" s="16">
        <f t="shared" si="18"/>
        <v>0</v>
      </c>
      <c r="G407" s="16">
        <f t="shared" si="19"/>
        <v>0</v>
      </c>
      <c r="H407" s="16">
        <f t="shared" si="20"/>
        <v>0</v>
      </c>
      <c r="I407" s="17"/>
      <c r="J407" s="17"/>
      <c r="K407" s="17"/>
    </row>
    <row r="408" spans="1:11" x14ac:dyDescent="0.25">
      <c r="A408" s="13" t="s">
        <v>927</v>
      </c>
      <c r="B408" s="14" t="s">
        <v>1326</v>
      </c>
      <c r="C408" s="18" t="s">
        <v>14</v>
      </c>
      <c r="D408" s="18">
        <v>2</v>
      </c>
      <c r="E408" s="15"/>
      <c r="F408" s="16">
        <f t="shared" si="18"/>
        <v>0</v>
      </c>
      <c r="G408" s="16">
        <f t="shared" si="19"/>
        <v>0</v>
      </c>
      <c r="H408" s="16">
        <f t="shared" si="20"/>
        <v>0</v>
      </c>
      <c r="I408" s="17"/>
      <c r="J408" s="17"/>
      <c r="K408" s="17"/>
    </row>
    <row r="409" spans="1:11" ht="30" x14ac:dyDescent="0.25">
      <c r="A409" s="13" t="s">
        <v>928</v>
      </c>
      <c r="B409" s="14" t="s">
        <v>1327</v>
      </c>
      <c r="C409" s="18" t="s">
        <v>14</v>
      </c>
      <c r="D409" s="18">
        <v>1</v>
      </c>
      <c r="E409" s="15"/>
      <c r="F409" s="16">
        <f t="shared" si="18"/>
        <v>0</v>
      </c>
      <c r="G409" s="16">
        <f t="shared" si="19"/>
        <v>0</v>
      </c>
      <c r="H409" s="16">
        <f t="shared" si="20"/>
        <v>0</v>
      </c>
      <c r="I409" s="17"/>
      <c r="J409" s="17"/>
      <c r="K409" s="17"/>
    </row>
    <row r="410" spans="1:11" ht="30" x14ac:dyDescent="0.25">
      <c r="A410" s="13" t="s">
        <v>929</v>
      </c>
      <c r="B410" s="14" t="s">
        <v>1328</v>
      </c>
      <c r="C410" s="18" t="s">
        <v>14</v>
      </c>
      <c r="D410" s="18">
        <v>1</v>
      </c>
      <c r="E410" s="15"/>
      <c r="F410" s="16">
        <f t="shared" si="18"/>
        <v>0</v>
      </c>
      <c r="G410" s="16">
        <f t="shared" si="19"/>
        <v>0</v>
      </c>
      <c r="H410" s="16">
        <f t="shared" si="20"/>
        <v>0</v>
      </c>
      <c r="I410" s="17"/>
      <c r="J410" s="17"/>
      <c r="K410" s="17"/>
    </row>
    <row r="411" spans="1:11" x14ac:dyDescent="0.25">
      <c r="A411" s="13" t="s">
        <v>930</v>
      </c>
      <c r="B411" s="14" t="s">
        <v>1329</v>
      </c>
      <c r="C411" s="18" t="s">
        <v>14</v>
      </c>
      <c r="D411" s="18">
        <v>100</v>
      </c>
      <c r="E411" s="15"/>
      <c r="F411" s="16">
        <f t="shared" si="18"/>
        <v>0</v>
      </c>
      <c r="G411" s="16">
        <f t="shared" si="19"/>
        <v>0</v>
      </c>
      <c r="H411" s="16">
        <f t="shared" si="20"/>
        <v>0</v>
      </c>
      <c r="I411" s="17"/>
      <c r="J411" s="17"/>
      <c r="K411" s="17"/>
    </row>
    <row r="412" spans="1:11" x14ac:dyDescent="0.25">
      <c r="A412" s="13" t="s">
        <v>931</v>
      </c>
      <c r="B412" s="14" t="s">
        <v>1330</v>
      </c>
      <c r="C412" s="18" t="s">
        <v>14</v>
      </c>
      <c r="D412" s="18">
        <v>300</v>
      </c>
      <c r="E412" s="15"/>
      <c r="F412" s="16">
        <f t="shared" si="18"/>
        <v>0</v>
      </c>
      <c r="G412" s="16">
        <f t="shared" si="19"/>
        <v>0</v>
      </c>
      <c r="H412" s="16">
        <f t="shared" si="20"/>
        <v>0</v>
      </c>
      <c r="I412" s="17"/>
      <c r="J412" s="17"/>
      <c r="K412" s="17"/>
    </row>
    <row r="413" spans="1:11" ht="30" x14ac:dyDescent="0.25">
      <c r="A413" s="13" t="s">
        <v>932</v>
      </c>
      <c r="B413" s="14" t="s">
        <v>1331</v>
      </c>
      <c r="C413" s="18" t="s">
        <v>14</v>
      </c>
      <c r="D413" s="18">
        <v>100</v>
      </c>
      <c r="E413" s="15"/>
      <c r="F413" s="16">
        <f t="shared" ref="F413:F416" si="21">E413*1.21</f>
        <v>0</v>
      </c>
      <c r="G413" s="16">
        <f t="shared" ref="G413:G416" si="22">ROUND(E413*D413,2)</f>
        <v>0</v>
      </c>
      <c r="H413" s="16">
        <f t="shared" ref="H413:H416" si="23">ROUND(F413*D413,2)</f>
        <v>0</v>
      </c>
      <c r="I413" s="17"/>
      <c r="J413" s="17"/>
      <c r="K413" s="17"/>
    </row>
    <row r="414" spans="1:11" x14ac:dyDescent="0.25">
      <c r="A414" s="13" t="s">
        <v>933</v>
      </c>
      <c r="B414" s="14" t="s">
        <v>1332</v>
      </c>
      <c r="C414" s="18" t="s">
        <v>14</v>
      </c>
      <c r="D414" s="18">
        <v>30</v>
      </c>
      <c r="E414" s="15"/>
      <c r="F414" s="16">
        <f t="shared" si="21"/>
        <v>0</v>
      </c>
      <c r="G414" s="16">
        <f t="shared" si="22"/>
        <v>0</v>
      </c>
      <c r="H414" s="16">
        <f t="shared" si="23"/>
        <v>0</v>
      </c>
      <c r="I414" s="17"/>
      <c r="J414" s="17"/>
      <c r="K414" s="17"/>
    </row>
    <row r="415" spans="1:11" x14ac:dyDescent="0.25">
      <c r="A415" s="13" t="s">
        <v>934</v>
      </c>
      <c r="B415" s="14" t="s">
        <v>1333</v>
      </c>
      <c r="C415" s="18" t="s">
        <v>14</v>
      </c>
      <c r="D415" s="18">
        <v>175</v>
      </c>
      <c r="E415" s="15"/>
      <c r="F415" s="16">
        <f t="shared" si="21"/>
        <v>0</v>
      </c>
      <c r="G415" s="16">
        <f t="shared" si="22"/>
        <v>0</v>
      </c>
      <c r="H415" s="16">
        <f t="shared" si="23"/>
        <v>0</v>
      </c>
      <c r="I415" s="17"/>
      <c r="J415" s="17"/>
      <c r="K415" s="17"/>
    </row>
    <row r="416" spans="1:11" x14ac:dyDescent="0.25">
      <c r="A416" s="13" t="s">
        <v>935</v>
      </c>
      <c r="B416" s="14" t="s">
        <v>1333</v>
      </c>
      <c r="C416" s="18" t="s">
        <v>14</v>
      </c>
      <c r="D416" s="18">
        <v>100</v>
      </c>
      <c r="E416" s="15"/>
      <c r="F416" s="16">
        <f t="shared" si="21"/>
        <v>0</v>
      </c>
      <c r="G416" s="16">
        <f t="shared" si="22"/>
        <v>0</v>
      </c>
      <c r="H416" s="16">
        <f t="shared" si="23"/>
        <v>0</v>
      </c>
      <c r="I416" s="17"/>
      <c r="J416" s="17"/>
      <c r="K416" s="17"/>
    </row>
    <row r="418" spans="2:13" ht="15.75" thickBot="1" x14ac:dyDescent="0.3"/>
    <row r="419" spans="2:13" x14ac:dyDescent="0.25">
      <c r="B419" s="19"/>
      <c r="C419" s="19"/>
      <c r="D419" s="55" t="s">
        <v>1334</v>
      </c>
      <c r="E419" s="56"/>
      <c r="F419" s="56"/>
      <c r="G419" s="56"/>
      <c r="H419" s="56"/>
      <c r="I419" s="56"/>
      <c r="J419" s="57"/>
      <c r="K419" s="2"/>
      <c r="L419" s="2"/>
      <c r="M419" s="20"/>
    </row>
    <row r="420" spans="2:13" ht="15.75" x14ac:dyDescent="0.25">
      <c r="B420" s="19"/>
      <c r="C420" s="19"/>
      <c r="D420" s="58" t="s">
        <v>89</v>
      </c>
      <c r="E420" s="59"/>
      <c r="F420" s="59"/>
      <c r="G420" s="59"/>
      <c r="H420" s="60"/>
      <c r="I420" s="61">
        <f>SUM(G9:G416)</f>
        <v>0</v>
      </c>
      <c r="J420" s="62"/>
      <c r="K420" s="2"/>
      <c r="L420" s="2"/>
      <c r="M420" s="21"/>
    </row>
    <row r="421" spans="2:13" ht="15.75" x14ac:dyDescent="0.25">
      <c r="B421" s="22"/>
      <c r="C421" s="22"/>
      <c r="D421" s="63" t="s">
        <v>90</v>
      </c>
      <c r="E421" s="64"/>
      <c r="F421" s="64"/>
      <c r="G421" s="64"/>
      <c r="H421" s="65"/>
      <c r="I421" s="61">
        <f>I422-I420</f>
        <v>0</v>
      </c>
      <c r="J421" s="62"/>
      <c r="K421" s="2"/>
      <c r="L421" s="2"/>
      <c r="M421" s="21"/>
    </row>
    <row r="422" spans="2:13" ht="16.5" thickBot="1" x14ac:dyDescent="0.3">
      <c r="B422" s="22"/>
      <c r="C422" s="22"/>
      <c r="D422" s="46" t="s">
        <v>91</v>
      </c>
      <c r="E422" s="47"/>
      <c r="F422" s="47"/>
      <c r="G422" s="47"/>
      <c r="H422" s="48"/>
      <c r="I422" s="49">
        <f>SUM(H174:H416)</f>
        <v>0</v>
      </c>
      <c r="J422" s="50"/>
      <c r="K422" s="2"/>
      <c r="L422" s="2"/>
      <c r="M422" s="21"/>
    </row>
    <row r="423" spans="2:13" ht="15.75" x14ac:dyDescent="0.25">
      <c r="B423" s="22"/>
      <c r="C423" s="22"/>
      <c r="D423" s="23"/>
      <c r="E423" s="23"/>
      <c r="F423" s="23"/>
      <c r="G423" s="23"/>
      <c r="H423" s="23"/>
      <c r="I423" s="24"/>
      <c r="J423" s="24"/>
      <c r="K423" s="24"/>
      <c r="L423" s="21"/>
      <c r="M423" s="21"/>
    </row>
    <row r="424" spans="2:13" ht="46.5" customHeight="1" x14ac:dyDescent="0.25">
      <c r="B424" s="51" t="s">
        <v>92</v>
      </c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</row>
  </sheetData>
  <mergeCells count="14">
    <mergeCell ref="D422:H422"/>
    <mergeCell ref="I422:J422"/>
    <mergeCell ref="B424:M424"/>
    <mergeCell ref="A7:K7"/>
    <mergeCell ref="D419:J419"/>
    <mergeCell ref="D420:H420"/>
    <mergeCell ref="I420:J420"/>
    <mergeCell ref="D421:H421"/>
    <mergeCell ref="I421:J421"/>
    <mergeCell ref="G1:K1"/>
    <mergeCell ref="A2:K2"/>
    <mergeCell ref="A3:K3"/>
    <mergeCell ref="A5:B5"/>
    <mergeCell ref="C5:K5"/>
  </mergeCells>
  <phoneticPr fontId="15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3CDC-1930-447F-83DD-A2D146AA967C}">
  <dimension ref="A1:P88"/>
  <sheetViews>
    <sheetView tabSelected="1" workbookViewId="0">
      <selection activeCell="P10" sqref="P10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8.85546875" style="1" customWidth="1"/>
    <col min="4" max="4" width="12.4257812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42578125" style="2" customWidth="1"/>
    <col min="10" max="10" width="13.85546875" style="1" customWidth="1"/>
    <col min="11" max="11" width="17.710937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1" x14ac:dyDescent="0.25">
      <c r="G1" s="34" t="s">
        <v>156</v>
      </c>
      <c r="H1" s="34"/>
      <c r="I1" s="34"/>
      <c r="J1" s="34"/>
      <c r="K1" s="34"/>
    </row>
    <row r="2" spans="1:11" ht="30" customHeigh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30.75" customHeight="1" x14ac:dyDescent="0.3">
      <c r="A3" s="38" t="s">
        <v>1408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ht="22.5" customHeight="1" x14ac:dyDescent="0.25">
      <c r="F4" s="1"/>
      <c r="G4" s="1"/>
      <c r="H4" s="1"/>
      <c r="I4" s="1"/>
    </row>
    <row r="5" spans="1:11" ht="41.25" customHeight="1" x14ac:dyDescent="0.3">
      <c r="A5" s="41" t="s">
        <v>1</v>
      </c>
      <c r="B5" s="42"/>
      <c r="C5" s="43"/>
      <c r="D5" s="44"/>
      <c r="E5" s="44"/>
      <c r="F5" s="44"/>
      <c r="G5" s="44"/>
      <c r="H5" s="44"/>
      <c r="I5" s="44"/>
      <c r="J5" s="44"/>
      <c r="K5" s="45"/>
    </row>
    <row r="6" spans="1:11" ht="17.25" customHeight="1" x14ac:dyDescent="0.25">
      <c r="C6" s="3"/>
    </row>
    <row r="7" spans="1:11" ht="17.25" customHeight="1" x14ac:dyDescent="0.3">
      <c r="A7" s="52" t="s">
        <v>1408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1" x14ac:dyDescent="0.25">
      <c r="A9" s="13" t="s">
        <v>13</v>
      </c>
      <c r="B9" s="14" t="s">
        <v>1335</v>
      </c>
      <c r="C9" s="18" t="s">
        <v>14</v>
      </c>
      <c r="D9" s="18">
        <v>1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1" x14ac:dyDescent="0.25">
      <c r="A10" s="13" t="s">
        <v>15</v>
      </c>
      <c r="B10" s="14" t="s">
        <v>1336</v>
      </c>
      <c r="C10" s="18" t="s">
        <v>14</v>
      </c>
      <c r="D10" s="18">
        <v>8</v>
      </c>
      <c r="E10" s="15"/>
      <c r="F10" s="16">
        <f t="shared" ref="F10:F64" si="0">E10*1.21</f>
        <v>0</v>
      </c>
      <c r="G10" s="16">
        <f t="shared" ref="G10:G64" si="1">ROUND(E10*D10,2)</f>
        <v>0</v>
      </c>
      <c r="H10" s="16">
        <f t="shared" ref="H10:H64" si="2">ROUND(F10*D10,2)</f>
        <v>0</v>
      </c>
      <c r="I10" s="17"/>
      <c r="J10" s="17"/>
      <c r="K10" s="17"/>
    </row>
    <row r="11" spans="1:11" x14ac:dyDescent="0.25">
      <c r="A11" s="13" t="s">
        <v>18</v>
      </c>
      <c r="B11" s="14" t="s">
        <v>1337</v>
      </c>
      <c r="C11" s="18" t="s">
        <v>14</v>
      </c>
      <c r="D11" s="18">
        <v>2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1" x14ac:dyDescent="0.25">
      <c r="A12" s="13" t="s">
        <v>19</v>
      </c>
      <c r="B12" s="14" t="s">
        <v>1338</v>
      </c>
      <c r="C12" s="18" t="s">
        <v>14</v>
      </c>
      <c r="D12" s="18">
        <v>1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1" x14ac:dyDescent="0.25">
      <c r="A13" s="13" t="s">
        <v>20</v>
      </c>
      <c r="B13" s="14" t="s">
        <v>1339</v>
      </c>
      <c r="C13" s="18" t="s">
        <v>14</v>
      </c>
      <c r="D13" s="18">
        <v>1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1" x14ac:dyDescent="0.25">
      <c r="A14" s="13" t="s">
        <v>21</v>
      </c>
      <c r="B14" s="14" t="s">
        <v>1340</v>
      </c>
      <c r="C14" s="18" t="s">
        <v>14</v>
      </c>
      <c r="D14" s="18">
        <v>2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1" ht="30" x14ac:dyDescent="0.25">
      <c r="A15" s="13" t="s">
        <v>22</v>
      </c>
      <c r="B15" s="14" t="s">
        <v>1341</v>
      </c>
      <c r="C15" s="18" t="s">
        <v>14</v>
      </c>
      <c r="D15" s="18">
        <v>1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1" x14ac:dyDescent="0.25">
      <c r="A16" s="13" t="s">
        <v>23</v>
      </c>
      <c r="B16" s="14" t="s">
        <v>1342</v>
      </c>
      <c r="C16" s="18" t="s">
        <v>14</v>
      </c>
      <c r="D16" s="18">
        <v>1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s="28" customFormat="1" ht="27.75" customHeight="1" x14ac:dyDescent="0.25">
      <c r="A17" s="13" t="s">
        <v>25</v>
      </c>
      <c r="B17" s="14" t="s">
        <v>1343</v>
      </c>
      <c r="C17" s="18" t="s">
        <v>14</v>
      </c>
      <c r="D17" s="18">
        <v>4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  <c r="L17" s="1"/>
      <c r="M17" s="1"/>
      <c r="N17" s="1"/>
      <c r="O17" s="1"/>
      <c r="P17" s="1"/>
    </row>
    <row r="18" spans="1:16" s="28" customFormat="1" x14ac:dyDescent="0.25">
      <c r="A18" s="13" t="s">
        <v>26</v>
      </c>
      <c r="B18" s="14" t="s">
        <v>1344</v>
      </c>
      <c r="C18" s="18" t="s">
        <v>14</v>
      </c>
      <c r="D18" s="18">
        <v>1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</row>
    <row r="19" spans="1:16" s="28" customFormat="1" x14ac:dyDescent="0.25">
      <c r="A19" s="13" t="s">
        <v>27</v>
      </c>
      <c r="B19" s="14" t="s">
        <v>1345</v>
      </c>
      <c r="C19" s="18" t="s">
        <v>14</v>
      </c>
      <c r="D19" s="18">
        <v>1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13" t="s">
        <v>28</v>
      </c>
      <c r="B20" s="14" t="s">
        <v>1346</v>
      </c>
      <c r="C20" s="18" t="s">
        <v>14</v>
      </c>
      <c r="D20" s="18">
        <v>1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x14ac:dyDescent="0.25">
      <c r="A21" s="13" t="s">
        <v>29</v>
      </c>
      <c r="B21" s="14" t="s">
        <v>1347</v>
      </c>
      <c r="C21" s="18" t="s">
        <v>14</v>
      </c>
      <c r="D21" s="18">
        <v>1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ht="30" x14ac:dyDescent="0.25">
      <c r="A22" s="13" t="s">
        <v>31</v>
      </c>
      <c r="B22" s="14" t="s">
        <v>1348</v>
      </c>
      <c r="C22" s="18" t="s">
        <v>14</v>
      </c>
      <c r="D22" s="18">
        <v>3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x14ac:dyDescent="0.25">
      <c r="A23" s="13" t="s">
        <v>32</v>
      </c>
      <c r="B23" s="14" t="s">
        <v>1349</v>
      </c>
      <c r="C23" s="18" t="s">
        <v>14</v>
      </c>
      <c r="D23" s="18">
        <v>1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ht="30" customHeight="1" x14ac:dyDescent="0.25">
      <c r="A24" s="13" t="s">
        <v>33</v>
      </c>
      <c r="B24" s="14" t="s">
        <v>1350</v>
      </c>
      <c r="C24" s="18" t="s">
        <v>14</v>
      </c>
      <c r="D24" s="18">
        <v>1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ht="30" x14ac:dyDescent="0.25">
      <c r="A25" s="13" t="s">
        <v>34</v>
      </c>
      <c r="B25" s="14" t="s">
        <v>1351</v>
      </c>
      <c r="C25" s="18" t="s">
        <v>14</v>
      </c>
      <c r="D25" s="18">
        <v>1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x14ac:dyDescent="0.25">
      <c r="A26" s="13" t="s">
        <v>35</v>
      </c>
      <c r="B26" s="14" t="s">
        <v>1352</v>
      </c>
      <c r="C26" s="18" t="s">
        <v>14</v>
      </c>
      <c r="D26" s="18">
        <v>1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x14ac:dyDescent="0.25">
      <c r="A27" s="13" t="s">
        <v>36</v>
      </c>
      <c r="B27" s="14" t="s">
        <v>1353</v>
      </c>
      <c r="C27" s="18" t="s">
        <v>14</v>
      </c>
      <c r="D27" s="18">
        <v>1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ht="30" x14ac:dyDescent="0.25">
      <c r="A28" s="13" t="s">
        <v>37</v>
      </c>
      <c r="B28" s="14" t="s">
        <v>1354</v>
      </c>
      <c r="C28" s="18" t="s">
        <v>14</v>
      </c>
      <c r="D28" s="18">
        <v>5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ht="30" x14ac:dyDescent="0.25">
      <c r="A29" s="13" t="s">
        <v>38</v>
      </c>
      <c r="B29" s="14" t="s">
        <v>1355</v>
      </c>
      <c r="C29" s="18" t="s">
        <v>14</v>
      </c>
      <c r="D29" s="18">
        <v>5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ht="30" x14ac:dyDescent="0.25">
      <c r="A30" s="13" t="s">
        <v>39</v>
      </c>
      <c r="B30" s="14" t="s">
        <v>1356</v>
      </c>
      <c r="C30" s="18" t="s">
        <v>14</v>
      </c>
      <c r="D30" s="18">
        <v>5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x14ac:dyDescent="0.25">
      <c r="A31" s="13" t="s">
        <v>40</v>
      </c>
      <c r="B31" s="14" t="s">
        <v>1357</v>
      </c>
      <c r="C31" s="18" t="s">
        <v>85</v>
      </c>
      <c r="D31" s="18">
        <v>1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ht="30" x14ac:dyDescent="0.25">
      <c r="A32" s="13" t="s">
        <v>41</v>
      </c>
      <c r="B32" s="14" t="s">
        <v>1358</v>
      </c>
      <c r="C32" s="18" t="s">
        <v>14</v>
      </c>
      <c r="D32" s="18">
        <v>10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13" t="s">
        <v>42</v>
      </c>
      <c r="B33" s="14" t="s">
        <v>1359</v>
      </c>
      <c r="C33" s="18" t="s">
        <v>14</v>
      </c>
      <c r="D33" s="18">
        <v>1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13" t="s">
        <v>43</v>
      </c>
      <c r="B34" s="14" t="s">
        <v>1360</v>
      </c>
      <c r="C34" s="18" t="s">
        <v>14</v>
      </c>
      <c r="D34" s="18">
        <v>1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44</v>
      </c>
      <c r="B35" s="14" t="s">
        <v>1361</v>
      </c>
      <c r="C35" s="18" t="s">
        <v>14</v>
      </c>
      <c r="D35" s="18">
        <v>6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x14ac:dyDescent="0.25">
      <c r="A36" s="13" t="s">
        <v>45</v>
      </c>
      <c r="B36" s="14" t="s">
        <v>1362</v>
      </c>
      <c r="C36" s="18" t="s">
        <v>85</v>
      </c>
      <c r="D36" s="18">
        <v>4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x14ac:dyDescent="0.25">
      <c r="A37" s="13" t="s">
        <v>47</v>
      </c>
      <c r="B37" s="14" t="s">
        <v>1363</v>
      </c>
      <c r="C37" s="18" t="s">
        <v>14</v>
      </c>
      <c r="D37" s="18">
        <v>5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13" t="s">
        <v>48</v>
      </c>
      <c r="B38" s="14" t="s">
        <v>1364</v>
      </c>
      <c r="C38" s="18" t="s">
        <v>14</v>
      </c>
      <c r="D38" s="18">
        <v>2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18" customHeight="1" x14ac:dyDescent="0.25">
      <c r="A39" s="13" t="s">
        <v>49</v>
      </c>
      <c r="B39" s="14" t="s">
        <v>1365</v>
      </c>
      <c r="C39" s="18" t="s">
        <v>14</v>
      </c>
      <c r="D39" s="18">
        <v>6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51</v>
      </c>
      <c r="B40" s="14" t="s">
        <v>1366</v>
      </c>
      <c r="C40" s="18" t="s">
        <v>14</v>
      </c>
      <c r="D40" s="18">
        <v>2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52</v>
      </c>
      <c r="B41" s="14" t="s">
        <v>1367</v>
      </c>
      <c r="C41" s="18" t="s">
        <v>14</v>
      </c>
      <c r="D41" s="18">
        <v>1000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x14ac:dyDescent="0.25">
      <c r="A42" s="13" t="s">
        <v>53</v>
      </c>
      <c r="B42" s="14" t="s">
        <v>1368</v>
      </c>
      <c r="C42" s="18" t="s">
        <v>14</v>
      </c>
      <c r="D42" s="18">
        <v>2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54</v>
      </c>
      <c r="B43" s="14" t="s">
        <v>1369</v>
      </c>
      <c r="C43" s="18" t="s">
        <v>85</v>
      </c>
      <c r="D43" s="18">
        <v>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55</v>
      </c>
      <c r="B44" s="14" t="s">
        <v>1370</v>
      </c>
      <c r="C44" s="18" t="s">
        <v>85</v>
      </c>
      <c r="D44" s="18">
        <v>2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13" t="s">
        <v>56</v>
      </c>
      <c r="B45" s="14" t="s">
        <v>1371</v>
      </c>
      <c r="C45" s="18" t="s">
        <v>85</v>
      </c>
      <c r="D45" s="18">
        <v>2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13" t="s">
        <v>57</v>
      </c>
      <c r="B46" s="14" t="s">
        <v>1372</v>
      </c>
      <c r="C46" s="18" t="s">
        <v>85</v>
      </c>
      <c r="D46" s="18">
        <v>2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13" t="s">
        <v>58</v>
      </c>
      <c r="B47" s="14" t="s">
        <v>1373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x14ac:dyDescent="0.25">
      <c r="A48" s="13" t="s">
        <v>60</v>
      </c>
      <c r="B48" s="14" t="s">
        <v>1374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13" t="s">
        <v>61</v>
      </c>
      <c r="B49" s="14" t="s">
        <v>1375</v>
      </c>
      <c r="C49" s="18" t="s">
        <v>14</v>
      </c>
      <c r="D49" s="18">
        <v>1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13" t="s">
        <v>62</v>
      </c>
      <c r="B50" s="14" t="s">
        <v>1376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13" t="s">
        <v>63</v>
      </c>
      <c r="B51" s="14" t="s">
        <v>1377</v>
      </c>
      <c r="C51" s="18" t="s">
        <v>14</v>
      </c>
      <c r="D51" s="18">
        <v>3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13" t="s">
        <v>64</v>
      </c>
      <c r="B52" s="14" t="s">
        <v>1378</v>
      </c>
      <c r="C52" s="18" t="s">
        <v>14</v>
      </c>
      <c r="D52" s="18">
        <v>1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13" t="s">
        <v>65</v>
      </c>
      <c r="B53" s="14" t="s">
        <v>1379</v>
      </c>
      <c r="C53" s="18" t="s">
        <v>14</v>
      </c>
      <c r="D53" s="18">
        <v>1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30" x14ac:dyDescent="0.25">
      <c r="A54" s="13" t="s">
        <v>66</v>
      </c>
      <c r="B54" s="14" t="s">
        <v>1380</v>
      </c>
      <c r="C54" s="18" t="s">
        <v>14</v>
      </c>
      <c r="D54" s="18">
        <v>2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x14ac:dyDescent="0.25">
      <c r="A55" s="13" t="s">
        <v>67</v>
      </c>
      <c r="B55" s="14" t="s">
        <v>1381</v>
      </c>
      <c r="C55" s="18" t="s">
        <v>85</v>
      </c>
      <c r="D55" s="18">
        <v>1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30" x14ac:dyDescent="0.25">
      <c r="A56" s="13" t="s">
        <v>68</v>
      </c>
      <c r="B56" s="14" t="s">
        <v>1382</v>
      </c>
      <c r="C56" s="18" t="s">
        <v>1406</v>
      </c>
      <c r="D56" s="18">
        <v>2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ht="30" x14ac:dyDescent="0.25">
      <c r="A57" s="13" t="s">
        <v>69</v>
      </c>
      <c r="B57" s="14" t="s">
        <v>1383</v>
      </c>
      <c r="C57" s="18" t="s">
        <v>14</v>
      </c>
      <c r="D57" s="18">
        <v>1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13" t="s">
        <v>70</v>
      </c>
      <c r="B58" s="14" t="s">
        <v>1384</v>
      </c>
      <c r="C58" s="18" t="s">
        <v>14</v>
      </c>
      <c r="D58" s="18">
        <v>2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13" t="s">
        <v>71</v>
      </c>
      <c r="B59" s="14" t="s">
        <v>1385</v>
      </c>
      <c r="C59" s="18" t="s">
        <v>14</v>
      </c>
      <c r="D59" s="18">
        <v>2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72</v>
      </c>
      <c r="B60" s="14" t="s">
        <v>1386</v>
      </c>
      <c r="C60" s="18" t="s">
        <v>85</v>
      </c>
      <c r="D60" s="18">
        <v>1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ht="30" x14ac:dyDescent="0.25">
      <c r="A61" s="13" t="s">
        <v>73</v>
      </c>
      <c r="B61" s="14" t="s">
        <v>1387</v>
      </c>
      <c r="C61" s="18" t="s">
        <v>14</v>
      </c>
      <c r="D61" s="18">
        <v>1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13" t="s">
        <v>74</v>
      </c>
      <c r="B62" s="14" t="s">
        <v>1388</v>
      </c>
      <c r="C62" s="18" t="s">
        <v>14</v>
      </c>
      <c r="D62" s="18">
        <v>1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ht="30" x14ac:dyDescent="0.25">
      <c r="A63" s="13" t="s">
        <v>75</v>
      </c>
      <c r="B63" s="14" t="s">
        <v>1389</v>
      </c>
      <c r="C63" s="18" t="s">
        <v>14</v>
      </c>
      <c r="D63" s="18">
        <v>1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ht="30" x14ac:dyDescent="0.25">
      <c r="A64" s="13" t="s">
        <v>76</v>
      </c>
      <c r="B64" s="14" t="s">
        <v>1390</v>
      </c>
      <c r="C64" s="18" t="s">
        <v>14</v>
      </c>
      <c r="D64" s="18">
        <v>1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2" s="28" customFormat="1" ht="14.25" customHeight="1" x14ac:dyDescent="0.25">
      <c r="A65" s="13" t="s">
        <v>77</v>
      </c>
      <c r="B65" s="14" t="s">
        <v>1391</v>
      </c>
      <c r="C65" s="18" t="s">
        <v>85</v>
      </c>
      <c r="D65" s="18">
        <v>1</v>
      </c>
      <c r="E65" s="15"/>
      <c r="F65" s="16">
        <f t="shared" ref="F65:F77" si="3">E65*1.21</f>
        <v>0</v>
      </c>
      <c r="G65" s="16">
        <f t="shared" ref="G65:G77" si="4">ROUND(E65*D65,2)</f>
        <v>0</v>
      </c>
      <c r="H65" s="16">
        <f t="shared" ref="H65:H77" si="5">ROUND(F65*D65,2)</f>
        <v>0</v>
      </c>
      <c r="I65" s="17"/>
      <c r="J65" s="17"/>
      <c r="K65" s="17"/>
      <c r="L65" s="1"/>
    </row>
    <row r="66" spans="1:12" x14ac:dyDescent="0.25">
      <c r="A66" s="13" t="s">
        <v>78</v>
      </c>
      <c r="B66" s="14" t="s">
        <v>1392</v>
      </c>
      <c r="C66" s="18" t="s">
        <v>85</v>
      </c>
      <c r="D66" s="18">
        <v>2</v>
      </c>
      <c r="E66" s="15"/>
      <c r="F66" s="16">
        <f t="shared" si="3"/>
        <v>0</v>
      </c>
      <c r="G66" s="16">
        <f t="shared" si="4"/>
        <v>0</v>
      </c>
      <c r="H66" s="16">
        <f t="shared" si="5"/>
        <v>0</v>
      </c>
      <c r="I66" s="17"/>
      <c r="J66" s="17"/>
      <c r="K66" s="17"/>
    </row>
    <row r="67" spans="1:12" x14ac:dyDescent="0.25">
      <c r="A67" s="13" t="s">
        <v>79</v>
      </c>
      <c r="B67" s="14" t="s">
        <v>1393</v>
      </c>
      <c r="C67" s="18" t="s">
        <v>85</v>
      </c>
      <c r="D67" s="18">
        <v>1</v>
      </c>
      <c r="E67" s="15"/>
      <c r="F67" s="16">
        <f t="shared" si="3"/>
        <v>0</v>
      </c>
      <c r="G67" s="16">
        <f t="shared" si="4"/>
        <v>0</v>
      </c>
      <c r="H67" s="16">
        <f t="shared" si="5"/>
        <v>0</v>
      </c>
      <c r="I67" s="17"/>
      <c r="J67" s="17"/>
      <c r="K67" s="17"/>
    </row>
    <row r="68" spans="1:12" x14ac:dyDescent="0.25">
      <c r="A68" s="13" t="s">
        <v>80</v>
      </c>
      <c r="B68" s="14" t="s">
        <v>1394</v>
      </c>
      <c r="C68" s="18" t="s">
        <v>14</v>
      </c>
      <c r="D68" s="18">
        <v>1</v>
      </c>
      <c r="E68" s="15"/>
      <c r="F68" s="16">
        <f t="shared" si="3"/>
        <v>0</v>
      </c>
      <c r="G68" s="16">
        <f t="shared" si="4"/>
        <v>0</v>
      </c>
      <c r="H68" s="16">
        <f t="shared" si="5"/>
        <v>0</v>
      </c>
      <c r="I68" s="17"/>
      <c r="J68" s="17"/>
      <c r="K68" s="17"/>
    </row>
    <row r="69" spans="1:12" x14ac:dyDescent="0.25">
      <c r="A69" s="13" t="s">
        <v>81</v>
      </c>
      <c r="B69" s="14" t="s">
        <v>1395</v>
      </c>
      <c r="C69" s="18" t="s">
        <v>14</v>
      </c>
      <c r="D69" s="18">
        <v>1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</row>
    <row r="70" spans="1:12" x14ac:dyDescent="0.25">
      <c r="A70" s="13" t="s">
        <v>82</v>
      </c>
      <c r="B70" s="14" t="s">
        <v>1395</v>
      </c>
      <c r="C70" s="18" t="s">
        <v>14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</row>
    <row r="71" spans="1:12" x14ac:dyDescent="0.25">
      <c r="A71" s="13" t="s">
        <v>83</v>
      </c>
      <c r="B71" s="14" t="s">
        <v>1396</v>
      </c>
      <c r="C71" s="18" t="s">
        <v>14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</row>
    <row r="72" spans="1:12" x14ac:dyDescent="0.25">
      <c r="A72" s="13" t="s">
        <v>84</v>
      </c>
      <c r="B72" s="14" t="s">
        <v>1397</v>
      </c>
      <c r="C72" s="18" t="s">
        <v>85</v>
      </c>
      <c r="D72" s="18">
        <v>1</v>
      </c>
      <c r="E72" s="15"/>
      <c r="F72" s="16">
        <f t="shared" si="3"/>
        <v>0</v>
      </c>
      <c r="G72" s="16">
        <f t="shared" si="4"/>
        <v>0</v>
      </c>
      <c r="H72" s="16">
        <f t="shared" si="5"/>
        <v>0</v>
      </c>
      <c r="I72" s="17"/>
      <c r="J72" s="17"/>
      <c r="K72" s="17"/>
    </row>
    <row r="73" spans="1:12" x14ac:dyDescent="0.25">
      <c r="A73" s="13" t="s">
        <v>86</v>
      </c>
      <c r="B73" s="14" t="s">
        <v>1398</v>
      </c>
      <c r="C73" s="18" t="s">
        <v>85</v>
      </c>
      <c r="D73" s="18">
        <v>1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</row>
    <row r="74" spans="1:12" x14ac:dyDescent="0.25">
      <c r="A74" s="13" t="s">
        <v>87</v>
      </c>
      <c r="B74" s="14" t="s">
        <v>1399</v>
      </c>
      <c r="C74" s="18" t="s">
        <v>85</v>
      </c>
      <c r="D74" s="18">
        <v>0.5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</row>
    <row r="75" spans="1:12" x14ac:dyDescent="0.25">
      <c r="A75" s="13" t="s">
        <v>88</v>
      </c>
      <c r="B75" s="14" t="s">
        <v>1400</v>
      </c>
      <c r="C75" s="18" t="s">
        <v>85</v>
      </c>
      <c r="D75" s="18">
        <v>0.65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</row>
    <row r="76" spans="1:12" x14ac:dyDescent="0.25">
      <c r="A76" s="13" t="s">
        <v>94</v>
      </c>
      <c r="B76" s="14" t="s">
        <v>1401</v>
      </c>
      <c r="C76" s="18" t="s">
        <v>85</v>
      </c>
      <c r="D76" s="18">
        <v>0.5</v>
      </c>
      <c r="E76" s="15"/>
      <c r="F76" s="16">
        <f t="shared" si="3"/>
        <v>0</v>
      </c>
      <c r="G76" s="16">
        <f t="shared" si="4"/>
        <v>0</v>
      </c>
      <c r="H76" s="16">
        <f t="shared" si="5"/>
        <v>0</v>
      </c>
      <c r="I76" s="17"/>
      <c r="J76" s="17"/>
      <c r="K76" s="17"/>
    </row>
    <row r="77" spans="1:12" x14ac:dyDescent="0.25">
      <c r="A77" s="13" t="s">
        <v>95</v>
      </c>
      <c r="B77" s="14" t="s">
        <v>1402</v>
      </c>
      <c r="C77" s="18" t="s">
        <v>14</v>
      </c>
      <c r="D77" s="18">
        <v>0.41</v>
      </c>
      <c r="E77" s="15"/>
      <c r="F77" s="16">
        <f t="shared" si="3"/>
        <v>0</v>
      </c>
      <c r="G77" s="16">
        <f t="shared" si="4"/>
        <v>0</v>
      </c>
      <c r="H77" s="16">
        <f t="shared" si="5"/>
        <v>0</v>
      </c>
      <c r="I77" s="17"/>
      <c r="J77" s="17"/>
      <c r="K77" s="17"/>
    </row>
    <row r="78" spans="1:12" x14ac:dyDescent="0.25">
      <c r="A78" s="13" t="s">
        <v>96</v>
      </c>
      <c r="B78" s="14" t="s">
        <v>1403</v>
      </c>
      <c r="C78" s="18" t="s">
        <v>85</v>
      </c>
      <c r="D78" s="18">
        <v>1.51</v>
      </c>
      <c r="E78" s="15"/>
      <c r="F78" s="16">
        <f t="shared" ref="F78:F80" si="6">E78*1.21</f>
        <v>0</v>
      </c>
      <c r="G78" s="16">
        <f t="shared" ref="G78:G80" si="7">ROUND(E78*D78,2)</f>
        <v>0</v>
      </c>
      <c r="H78" s="16">
        <f t="shared" ref="H78:H80" si="8">ROUND(F78*D78,2)</f>
        <v>0</v>
      </c>
      <c r="I78" s="17"/>
      <c r="J78" s="17"/>
      <c r="K78" s="17"/>
    </row>
    <row r="79" spans="1:12" x14ac:dyDescent="0.25">
      <c r="A79" s="13" t="s">
        <v>97</v>
      </c>
      <c r="B79" s="14" t="s">
        <v>1404</v>
      </c>
      <c r="C79" s="18" t="s">
        <v>85</v>
      </c>
      <c r="D79" s="18">
        <v>1.56</v>
      </c>
      <c r="E79" s="15"/>
      <c r="F79" s="16">
        <f t="shared" si="6"/>
        <v>0</v>
      </c>
      <c r="G79" s="16">
        <f t="shared" si="7"/>
        <v>0</v>
      </c>
      <c r="H79" s="16">
        <f t="shared" si="8"/>
        <v>0</v>
      </c>
      <c r="I79" s="17"/>
      <c r="J79" s="17"/>
      <c r="K79" s="17"/>
    </row>
    <row r="80" spans="1:12" x14ac:dyDescent="0.25">
      <c r="A80" s="13" t="s">
        <v>98</v>
      </c>
      <c r="B80" s="14" t="s">
        <v>1405</v>
      </c>
      <c r="C80" s="18" t="s">
        <v>14</v>
      </c>
      <c r="D80" s="18">
        <v>20</v>
      </c>
      <c r="E80" s="15"/>
      <c r="F80" s="16">
        <f t="shared" si="6"/>
        <v>0</v>
      </c>
      <c r="G80" s="16">
        <f t="shared" si="7"/>
        <v>0</v>
      </c>
      <c r="H80" s="16">
        <f t="shared" si="8"/>
        <v>0</v>
      </c>
      <c r="I80" s="17"/>
      <c r="J80" s="17"/>
      <c r="K80" s="17"/>
    </row>
    <row r="82" spans="2:13" ht="15.75" thickBot="1" x14ac:dyDescent="0.3"/>
    <row r="83" spans="2:13" x14ac:dyDescent="0.25">
      <c r="B83" s="19"/>
      <c r="C83" s="19"/>
      <c r="D83" s="55" t="s">
        <v>1407</v>
      </c>
      <c r="E83" s="56"/>
      <c r="F83" s="56"/>
      <c r="G83" s="56"/>
      <c r="H83" s="56"/>
      <c r="I83" s="56"/>
      <c r="J83" s="57"/>
      <c r="K83" s="2"/>
      <c r="L83" s="2"/>
      <c r="M83" s="20"/>
    </row>
    <row r="84" spans="2:13" ht="15.75" x14ac:dyDescent="0.25">
      <c r="B84" s="19"/>
      <c r="C84" s="19"/>
      <c r="D84" s="58" t="s">
        <v>89</v>
      </c>
      <c r="E84" s="59"/>
      <c r="F84" s="59"/>
      <c r="G84" s="59"/>
      <c r="H84" s="60"/>
      <c r="I84" s="61">
        <f>SUM(G9:G80)</f>
        <v>0</v>
      </c>
      <c r="J84" s="62"/>
      <c r="K84" s="2"/>
      <c r="L84" s="2"/>
      <c r="M84" s="21"/>
    </row>
    <row r="85" spans="2:13" ht="15.75" x14ac:dyDescent="0.25">
      <c r="B85" s="22"/>
      <c r="C85" s="22"/>
      <c r="D85" s="63" t="s">
        <v>90</v>
      </c>
      <c r="E85" s="64"/>
      <c r="F85" s="64"/>
      <c r="G85" s="64"/>
      <c r="H85" s="65"/>
      <c r="I85" s="61">
        <f>I86-I84</f>
        <v>0</v>
      </c>
      <c r="J85" s="62"/>
      <c r="K85" s="2"/>
      <c r="L85" s="2"/>
      <c r="M85" s="21"/>
    </row>
    <row r="86" spans="2:13" ht="16.5" thickBot="1" x14ac:dyDescent="0.3">
      <c r="B86" s="22"/>
      <c r="C86" s="22"/>
      <c r="D86" s="46" t="s">
        <v>91</v>
      </c>
      <c r="E86" s="47"/>
      <c r="F86" s="47"/>
      <c r="G86" s="47"/>
      <c r="H86" s="48"/>
      <c r="I86" s="49">
        <f>SUM(H9:H80)</f>
        <v>0</v>
      </c>
      <c r="J86" s="50"/>
      <c r="K86" s="2"/>
      <c r="L86" s="2"/>
      <c r="M86" s="21"/>
    </row>
    <row r="87" spans="2:13" ht="15.75" x14ac:dyDescent="0.25">
      <c r="B87" s="22"/>
      <c r="C87" s="22"/>
      <c r="D87" s="23"/>
      <c r="E87" s="23"/>
      <c r="F87" s="23"/>
      <c r="G87" s="23"/>
      <c r="H87" s="23"/>
      <c r="I87" s="24"/>
      <c r="J87" s="24"/>
      <c r="K87" s="24"/>
      <c r="L87" s="21"/>
      <c r="M87" s="21"/>
    </row>
    <row r="88" spans="2:13" ht="49.5" customHeight="1" x14ac:dyDescent="0.25">
      <c r="B88" s="51" t="s">
        <v>92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</sheetData>
  <mergeCells count="14">
    <mergeCell ref="D86:H86"/>
    <mergeCell ref="I86:J86"/>
    <mergeCell ref="B88:M88"/>
    <mergeCell ref="D83:J83"/>
    <mergeCell ref="D84:H84"/>
    <mergeCell ref="I84:J84"/>
    <mergeCell ref="D85:H85"/>
    <mergeCell ref="I85:J85"/>
    <mergeCell ref="A7:K7"/>
    <mergeCell ref="G1:K1"/>
    <mergeCell ref="A2:K2"/>
    <mergeCell ref="A3:K3"/>
    <mergeCell ref="A5:B5"/>
    <mergeCell ref="C5:K5"/>
  </mergeCells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č. 1 - Elektromateriál</vt:lpstr>
      <vt:lpstr>část č. 2 - Instalatérský </vt:lpstr>
      <vt:lpstr>část č. 3 - Stavební</vt:lpstr>
      <vt:lpstr>část č. 4 - Zámečnický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Červinková</dc:creator>
  <cp:lastModifiedBy>Michaela Červinková</cp:lastModifiedBy>
  <dcterms:created xsi:type="dcterms:W3CDTF">2026-01-09T12:35:37Z</dcterms:created>
  <dcterms:modified xsi:type="dcterms:W3CDTF">2026-01-13T12:08:45Z</dcterms:modified>
</cp:coreProperties>
</file>